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000" windowHeight="13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11" i="1"/>
  <c r="E24" i="1"/>
  <c r="E47" i="1"/>
  <c r="E78" i="1"/>
  <c r="E90" i="1"/>
  <c r="E123" i="1"/>
  <c r="E137" i="1"/>
  <c r="E149" i="1"/>
  <c r="E168" i="1"/>
  <c r="E172" i="1"/>
  <c r="E176" i="1"/>
  <c r="E186" i="1"/>
  <c r="F186" i="1"/>
  <c r="F176" i="1"/>
  <c r="F172" i="1"/>
  <c r="F168" i="1"/>
  <c r="F149" i="1"/>
  <c r="F137" i="1"/>
  <c r="F123" i="1"/>
  <c r="F90" i="1"/>
  <c r="F78" i="1"/>
  <c r="F47" i="1"/>
  <c r="F11" i="1"/>
  <c r="F178" i="1" l="1"/>
  <c r="E178" i="1"/>
</calcChain>
</file>

<file path=xl/sharedStrings.xml><?xml version="1.0" encoding="utf-8"?>
<sst xmlns="http://schemas.openxmlformats.org/spreadsheetml/2006/main" count="269" uniqueCount="211">
  <si>
    <t>Proposal</t>
  </si>
  <si>
    <t xml:space="preserve">Service </t>
  </si>
  <si>
    <t>AFP</t>
  </si>
  <si>
    <t>Monthly</t>
  </si>
  <si>
    <t>Per Unit</t>
  </si>
  <si>
    <t xml:space="preserve">Monthly </t>
  </si>
  <si>
    <t>Code</t>
  </si>
  <si>
    <t>Service Description</t>
  </si>
  <si>
    <t>Volume</t>
  </si>
  <si>
    <t>Charge</t>
  </si>
  <si>
    <t>IAMTH</t>
  </si>
  <si>
    <t>RECOUPMENT MONTHLY</t>
  </si>
  <si>
    <t>Subtotal</t>
  </si>
  <si>
    <t xml:space="preserve">GENERAL ACCOUNT SERVICES           </t>
  </si>
  <si>
    <t>ACCT MAINTENANCE</t>
  </si>
  <si>
    <t>DS510</t>
  </si>
  <si>
    <t>ZERO BALANCE MASTER ACCOUNT MAINT</t>
  </si>
  <si>
    <t>DS001</t>
  </si>
  <si>
    <t>ZERO BALANCE MONTHLY BASE</t>
  </si>
  <si>
    <t>CK021</t>
  </si>
  <si>
    <t>DEBITS POSTED</t>
  </si>
  <si>
    <t>CK049</t>
  </si>
  <si>
    <t>DDA STATEMENT - PAPER</t>
  </si>
  <si>
    <t>CK672</t>
  </si>
  <si>
    <t>BANK CONFIRMATION AUDIT REQUEST</t>
  </si>
  <si>
    <t>REMOTE DEPOSIT-DEPOSIT CREDITED</t>
  </si>
  <si>
    <t>WELLSTAX ACCESS CODE BASE MONTHLY</t>
  </si>
  <si>
    <t>WELLSTAX PAYMENT</t>
  </si>
  <si>
    <t>WELLSTAX RECEIPT</t>
  </si>
  <si>
    <t xml:space="preserve">DEPOSITORY SERVICES                </t>
  </si>
  <si>
    <t>ADJ FOR CASH DEPOSITED IN BRANCH</t>
  </si>
  <si>
    <t>CK161</t>
  </si>
  <si>
    <t>CASH DEPOSITED IN BRANCH</t>
  </si>
  <si>
    <t>CK199</t>
  </si>
  <si>
    <t>10001A</t>
  </si>
  <si>
    <t>POST VERIFY CASH DEP IN BRANCH</t>
  </si>
  <si>
    <t>CK197</t>
  </si>
  <si>
    <t>CASH ORDER FEE IN A BRANCH</t>
  </si>
  <si>
    <t>CK131</t>
  </si>
  <si>
    <t>ROLLED COIN FURNISHED BY BRANCH</t>
  </si>
  <si>
    <t>CK141</t>
  </si>
  <si>
    <t>CURRENCY FURNISHED BY BRANCH</t>
  </si>
  <si>
    <t>CK062</t>
  </si>
  <si>
    <t>CEO RETURN ITEM RETRIEVAL-IMAGE</t>
  </si>
  <si>
    <t>CK064</t>
  </si>
  <si>
    <t>CEO RETURN ITEM SERVICE MTHLY BASE</t>
  </si>
  <si>
    <t>CK061</t>
  </si>
  <si>
    <t>RETURN ITEM - CHARGEBACK</t>
  </si>
  <si>
    <t>CEO RETN ITEM SUBSCRIPTION PER ACCT</t>
  </si>
  <si>
    <t>CEO RETN ITEM SUBSCRIPTION PER ITEM</t>
  </si>
  <si>
    <t>CEO RETURN DECISIONING PER ITEM</t>
  </si>
  <si>
    <t>BRANCH DEPOSIT</t>
  </si>
  <si>
    <t>BRANCH DEPOSIT POST VERIFY</t>
  </si>
  <si>
    <t>MISCELLANEOUS CREDITS POSTED</t>
  </si>
  <si>
    <t>DEPOSIT LOCATION REPORTING - ITEM</t>
  </si>
  <si>
    <t>DEPOSITED CHECKS - ON US</t>
  </si>
  <si>
    <t>DEPOSITED CHECK</t>
  </si>
  <si>
    <t>REMOTE DEPOSIT-DEPOSITED ITEM ONUS</t>
  </si>
  <si>
    <t>REMOE DEPOSIT-DEPOSITED ITEM</t>
  </si>
  <si>
    <t xml:space="preserve">PAPER DISBURSEMENT SERVICES        </t>
  </si>
  <si>
    <t>OVERDRAFT CHARGE-PAID ITEM</t>
  </si>
  <si>
    <t>DS191</t>
  </si>
  <si>
    <t>PAYEE VALIDATION STANDARD-ITEM</t>
  </si>
  <si>
    <t>WF CHK CASHED FOR NONACCT HOLDER</t>
  </si>
  <si>
    <t>DS255</t>
  </si>
  <si>
    <t>WELLSIMAGE PAID CHECK PER ITEM</t>
  </si>
  <si>
    <t>POSITIVE PAY EXCEPTION - CEO IMAGE</t>
  </si>
  <si>
    <t>PRINTING &amp; SUPPLIES-VENDOR</t>
  </si>
  <si>
    <t>MICR CHECK REJECTS &gt;1% THROUGH 2%</t>
  </si>
  <si>
    <t>MICR CHECK REJECTS OVER 2%</t>
  </si>
  <si>
    <t>CEO IMAGE VIEW &lt; 90 DAYS - ITEM</t>
  </si>
  <si>
    <t>CEO IMAGE VIEW &gt; 90 DAYS - ITEM</t>
  </si>
  <si>
    <t>CHECK CASHING THRESHOLD MO BASE</t>
  </si>
  <si>
    <t>CHECKS PAY TO INDIV BLOCK MO BASE</t>
  </si>
  <si>
    <t>DESKTOP DEPOSIT IMAGES RETRIEVED</t>
  </si>
  <si>
    <t>OTC DEBIT BLOCK MONTHLY BASE</t>
  </si>
  <si>
    <t>POS PAY CHECK VERIFICATION CALL</t>
  </si>
  <si>
    <t>POS PAY CHECKS WITH NO ISSUE RECORD</t>
  </si>
  <si>
    <t>POSITIVE PAY EXCEPTION CHECKS RETND</t>
  </si>
  <si>
    <t>POSITIVE PAY EXCEPTIONS - ITEM</t>
  </si>
  <si>
    <t>Activity</t>
  </si>
  <si>
    <t>Proposed Monthly</t>
  </si>
  <si>
    <t>Charges</t>
  </si>
  <si>
    <t>POSITIVE PAY MONTHLY BASE</t>
  </si>
  <si>
    <t>POSITIVE PAY ONLY - ITEM</t>
  </si>
  <si>
    <t>POSITIVE PAY ONLY MONTHLY BASE</t>
  </si>
  <si>
    <t>MD091</t>
  </si>
  <si>
    <t>PYMT AUTH MAX CHECK MTHLY BASE</t>
  </si>
  <si>
    <t>STOP PAYMENT - ONLINE</t>
  </si>
  <si>
    <t>WELLSIMAGE PAID CHECK MONTHLY BASE</t>
  </si>
  <si>
    <t>DDA CHECKS PAID</t>
  </si>
  <si>
    <t>WELLSIMAGE PAID CHECK DELUXE-ITEM</t>
  </si>
  <si>
    <t>WELLSIMAGE PAID CHECK PER CD</t>
  </si>
  <si>
    <t xml:space="preserve">PAPER DISBURSEMENT RECON SERVICES  </t>
  </si>
  <si>
    <t>CEO CHECK ISSUES-ITEM</t>
  </si>
  <si>
    <t>ARP AGED ISSUE RECORDS ON FILE-ITEM</t>
  </si>
  <si>
    <t>ARP FULL RECON-ITEM</t>
  </si>
  <si>
    <t>ARP MONTHLY BASE - FULL</t>
  </si>
  <si>
    <t>ARP MONTHLY BASE - PARTIAL</t>
  </si>
  <si>
    <t>ARP OPTIONAL REPORTS</t>
  </si>
  <si>
    <t>ARP OUTPUT - TRANSMISSION</t>
  </si>
  <si>
    <t>CEO ARP STMT &amp; RPTS MONTHLY BASE</t>
  </si>
  <si>
    <t>OUTGOING TRANSMISSION - PER ITEM</t>
  </si>
  <si>
    <t xml:space="preserve">GENERAL ACH SERVICES               </t>
  </si>
  <si>
    <t>CK018</t>
  </si>
  <si>
    <t>ELECTRONIC CREDITS POSTED</t>
  </si>
  <si>
    <t>ACH CEO RETURN SUBSCRIPTION - ITEM</t>
  </si>
  <si>
    <t>ACH CEO RETURN SUBSCRIPTION-ACCOUNT</t>
  </si>
  <si>
    <t>ES280</t>
  </si>
  <si>
    <t>ACH MONTHLY BASE</t>
  </si>
  <si>
    <t>ES211</t>
  </si>
  <si>
    <t>ACH ONE DAY ITEM</t>
  </si>
  <si>
    <t>ES210</t>
  </si>
  <si>
    <t>ACH TWO DAY ITEM</t>
  </si>
  <si>
    <t>ES216</t>
  </si>
  <si>
    <t>ACH SAME DAY</t>
  </si>
  <si>
    <t>ES349</t>
  </si>
  <si>
    <t>ACH RECEIVED ADDENDA</t>
  </si>
  <si>
    <t>ES344</t>
  </si>
  <si>
    <t>ACH RECEIVED ITEM</t>
  </si>
  <si>
    <t>ACH RETURN ADMIN -ELECTRONIC</t>
  </si>
  <si>
    <t>ACH RETURN ITEM-ELECTRONIC</t>
  </si>
  <si>
    <t>ES801</t>
  </si>
  <si>
    <t>ACH TRANSMISSION CHARGE</t>
  </si>
  <si>
    <t>ES237</t>
  </si>
  <si>
    <t>ACH FAX SERVICE</t>
  </si>
  <si>
    <t>ES230</t>
  </si>
  <si>
    <t>ACH DELETE - ITEM</t>
  </si>
  <si>
    <t>ES361</t>
  </si>
  <si>
    <t>ACH REVERSAL - ITEM</t>
  </si>
  <si>
    <t>ES339</t>
  </si>
  <si>
    <t>ACH SPECIAL INVESTIGATION</t>
  </si>
  <si>
    <t>ACH CEO FRAUD FILTER REVIEW MO BASE</t>
  </si>
  <si>
    <t>ACH CEO FRAUD FILTER STOP MTHLYBASE</t>
  </si>
  <si>
    <t>ACH CEO FRAUD FILTER STOP - ITEM</t>
  </si>
  <si>
    <t>ACH CEO FRAUD FILTER REVIEW - ITEM</t>
  </si>
  <si>
    <t>ACH NOC - ELECTRONIC</t>
  </si>
  <si>
    <t>ES481</t>
  </si>
  <si>
    <t>ACH NOC - INFO REPORTING ADVICE</t>
  </si>
  <si>
    <t>ACH CEO SUBSCRIPTION - ACCOUNT</t>
  </si>
  <si>
    <t>ACH CEO SUBSCRIPTION - ITEM</t>
  </si>
  <si>
    <t>CEO ACH HYP ITM DET INQ - PER ITEM</t>
  </si>
  <si>
    <t xml:space="preserve">EDI PAYMENT SERVICES               </t>
  </si>
  <si>
    <t>PAYMENT MGR TEMPLATE TRANSACTION</t>
  </si>
  <si>
    <t>ED267</t>
  </si>
  <si>
    <t>PAYMENT MANAGER DOMESTIC ACH TRAN</t>
  </si>
  <si>
    <t>PAYMENT MGR COMML CRD CCER PMT</t>
  </si>
  <si>
    <t>PAYMENT MGR REJECT REPAIR DUPLICATE</t>
  </si>
  <si>
    <t>ED290</t>
  </si>
  <si>
    <t>PAYMENT MANAGER MONTHLY BASE</t>
  </si>
  <si>
    <t>CEO EDI PMT DETAIL - ADDENDA ITEM</t>
  </si>
  <si>
    <t>CEO EDI PMT DETAIL - ITEM</t>
  </si>
  <si>
    <t>CEO EDI PMT DETAIL SUBSC MO BASE</t>
  </si>
  <si>
    <t>PAYMENT MANAGER ACH ADDENDA</t>
  </si>
  <si>
    <t>PAYMENT MGR EMAIL SERVICE</t>
  </si>
  <si>
    <t>PAYMENT MGR INBOUND TRANSMISSION</t>
  </si>
  <si>
    <t xml:space="preserve">Proposed Monthly </t>
  </si>
  <si>
    <t>WIRE &amp; OTHER FUNDS TRANSFER SERVICE</t>
  </si>
  <si>
    <t>ES030</t>
  </si>
  <si>
    <t>WIRE IN - DOMESTIC</t>
  </si>
  <si>
    <t>ES038</t>
  </si>
  <si>
    <t>WIRE RISK</t>
  </si>
  <si>
    <t>ES141</t>
  </si>
  <si>
    <t>WIRE BOOK TRANSFER - CEO</t>
  </si>
  <si>
    <t>ES139</t>
  </si>
  <si>
    <t>WIRE OUT DOMESTIC - CEO</t>
  </si>
  <si>
    <t xml:space="preserve">INFORMATION SERVICES               </t>
  </si>
  <si>
    <t>ARP STMTS &amp; RPTS (CSV/EXCEL) / ITEM</t>
  </si>
  <si>
    <t>ARP STMTS &amp; RPTS (CSV/EXCEL) BASE</t>
  </si>
  <si>
    <t>40022Z</t>
  </si>
  <si>
    <t>CEO EVENT MESSAGING SERVICE - EMAIL</t>
  </si>
  <si>
    <t>CEO PREV DAY EXT DETAIL ITEMS RPTD</t>
  </si>
  <si>
    <t>CEO PREV DAY REPORTING ITEMS LOADED</t>
  </si>
  <si>
    <t>CEO PREV DAY REPORTING MAINTENANCE</t>
  </si>
  <si>
    <t>CEO SEARCH</t>
  </si>
  <si>
    <t>CEO WIRE INQUIRY DETAIL - PER ITEM</t>
  </si>
  <si>
    <t>CEO WIRE XFR DETAIL US ACCT MO BASE</t>
  </si>
  <si>
    <t>INFO REPORTING HISTORY STORAGE 120</t>
  </si>
  <si>
    <t>40005Z</t>
  </si>
  <si>
    <t>CEO BASIC BANKING - MONTHLY BASE</t>
  </si>
  <si>
    <t>CEO BASIC BANKING ADDL ACCT-MO BASE</t>
  </si>
  <si>
    <t>DESKTOP DEPOSIT MONTHLY BASE</t>
  </si>
  <si>
    <t>DESKTOP DEPOSIT REPORT PER ITEM</t>
  </si>
  <si>
    <t>CEO WIRE XFR DETAIL US ACCT ITEM</t>
  </si>
  <si>
    <t xml:space="preserve">INVESTMENT/CUSTODY SERVICES        </t>
  </si>
  <si>
    <t>IS340</t>
  </si>
  <si>
    <t>INST BROKERGE 3RD PARTY TRADE-TRAN</t>
  </si>
  <si>
    <t xml:space="preserve">INTERNATIONAL SERVICES             </t>
  </si>
  <si>
    <t>IL152</t>
  </si>
  <si>
    <t>DEPOSITED CHECK ON CANADIAN BANK</t>
  </si>
  <si>
    <t>Total Monthly Activity Charges</t>
  </si>
  <si>
    <t>Setup Charges</t>
  </si>
  <si>
    <t>Total Setup Charges</t>
  </si>
  <si>
    <t>000230</t>
  </si>
  <si>
    <t>010000</t>
  </si>
  <si>
    <t>010020</t>
  </si>
  <si>
    <t>010021</t>
  </si>
  <si>
    <t>010100</t>
  </si>
  <si>
    <t>010310</t>
  </si>
  <si>
    <t>010630</t>
  </si>
  <si>
    <t>010101</t>
  </si>
  <si>
    <t>08172</t>
  </si>
  <si>
    <t>08052</t>
  </si>
  <si>
    <t>08025</t>
  </si>
  <si>
    <t>001</t>
  </si>
  <si>
    <t>002</t>
  </si>
  <si>
    <t>06505</t>
  </si>
  <si>
    <t>06502</t>
  </si>
  <si>
    <t>06525</t>
  </si>
  <si>
    <t>080100</t>
  </si>
  <si>
    <t xml:space="preserve">REQUEST FOR PROPOSAL                                                                BANKING SERVICES FOR CHATHAM COUNTY                                   FEE PROPOSAL FORM                                                                                (PRICING SHEET-COST OF SERVICES)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</si>
</sst>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u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abSelected="1" topLeftCell="A166" zoomScale="120" zoomScaleNormal="120" workbookViewId="0">
      <selection activeCell="F186" sqref="F186"/>
    </sheetView>
  </sheetViews>
  <sheetFormatPr defaultRowHeight="15" x14ac:dyDescent="0.25"/>
  <cols>
    <col min="1" max="2" width="9.7109375" customWidth="1"/>
    <col min="3" max="3" width="41.7109375" customWidth="1"/>
    <col min="4" max="4" width="8.28515625" customWidth="1"/>
    <col min="5" max="5" width="12.7109375" customWidth="1"/>
    <col min="6" max="6" width="18.7109375" customWidth="1"/>
  </cols>
  <sheetData>
    <row r="1" spans="1:6" ht="15.75" customHeight="1" x14ac:dyDescent="0.25">
      <c r="C1" s="41" t="s">
        <v>210</v>
      </c>
      <c r="D1" s="41"/>
      <c r="E1" s="41"/>
    </row>
    <row r="2" spans="1:6" ht="15.75" customHeight="1" x14ac:dyDescent="0.25">
      <c r="C2" s="41"/>
      <c r="D2" s="41"/>
      <c r="E2" s="41"/>
    </row>
    <row r="3" spans="1:6" ht="15.75" customHeight="1" x14ac:dyDescent="0.25">
      <c r="C3" s="41"/>
      <c r="D3" s="41"/>
      <c r="E3" s="41"/>
    </row>
    <row r="4" spans="1:6" ht="15.75" customHeight="1" x14ac:dyDescent="0.25">
      <c r="C4" s="41"/>
      <c r="D4" s="41"/>
      <c r="E4" s="41"/>
    </row>
    <row r="5" spans="1:6" ht="16.5" customHeight="1" x14ac:dyDescent="0.25">
      <c r="C5" s="41"/>
      <c r="D5" s="41"/>
      <c r="E5" s="41"/>
    </row>
    <row r="6" spans="1:6" ht="16.5" customHeight="1" thickBot="1" x14ac:dyDescent="0.3">
      <c r="C6" s="42"/>
      <c r="D6" s="42"/>
      <c r="E6" s="42"/>
    </row>
    <row r="7" spans="1:6" x14ac:dyDescent="0.25">
      <c r="A7" s="1"/>
      <c r="B7" s="2"/>
      <c r="C7" s="2"/>
      <c r="D7" s="3"/>
      <c r="E7" s="3" t="s">
        <v>0</v>
      </c>
      <c r="F7" s="4" t="s">
        <v>0</v>
      </c>
    </row>
    <row r="8" spans="1:6" x14ac:dyDescent="0.25">
      <c r="A8" s="18" t="s">
        <v>1</v>
      </c>
      <c r="B8" s="6" t="s">
        <v>2</v>
      </c>
      <c r="C8" s="5"/>
      <c r="D8" s="6" t="s">
        <v>3</v>
      </c>
      <c r="E8" s="6" t="s">
        <v>4</v>
      </c>
      <c r="F8" s="8" t="s">
        <v>5</v>
      </c>
    </row>
    <row r="9" spans="1:6" ht="15.75" thickBot="1" x14ac:dyDescent="0.3">
      <c r="A9" s="11" t="s">
        <v>6</v>
      </c>
      <c r="B9" s="9" t="s">
        <v>6</v>
      </c>
      <c r="C9" s="9" t="s">
        <v>7</v>
      </c>
      <c r="D9" s="9" t="s">
        <v>8</v>
      </c>
      <c r="E9" s="9" t="s">
        <v>9</v>
      </c>
      <c r="F9" s="10" t="s">
        <v>9</v>
      </c>
    </row>
    <row r="10" spans="1:6" ht="15.75" thickBot="1" x14ac:dyDescent="0.3">
      <c r="A10" s="12" t="s">
        <v>10</v>
      </c>
      <c r="B10" s="21" t="s">
        <v>193</v>
      </c>
      <c r="C10" s="13" t="s">
        <v>11</v>
      </c>
      <c r="D10" s="14">
        <v>30557</v>
      </c>
      <c r="E10" s="27">
        <v>0</v>
      </c>
      <c r="F10" s="27">
        <v>0</v>
      </c>
    </row>
    <row r="11" spans="1:6" ht="15.75" thickBot="1" x14ac:dyDescent="0.3">
      <c r="A11" s="15"/>
      <c r="B11" s="22"/>
      <c r="C11" s="17" t="s">
        <v>12</v>
      </c>
      <c r="D11" s="16"/>
      <c r="E11" s="25">
        <f>SUM(E10)</f>
        <v>0</v>
      </c>
      <c r="F11" s="29">
        <f>SUM(F10)</f>
        <v>0</v>
      </c>
    </row>
    <row r="12" spans="1:6" ht="15.75" thickBot="1" x14ac:dyDescent="0.3">
      <c r="A12" s="15"/>
      <c r="B12" s="22"/>
      <c r="C12" s="16"/>
      <c r="D12" s="16"/>
      <c r="E12" s="25"/>
      <c r="F12" s="25"/>
    </row>
    <row r="13" spans="1:6" ht="15.75" thickBot="1" x14ac:dyDescent="0.3">
      <c r="A13" s="15"/>
      <c r="B13" s="22"/>
      <c r="C13" s="17" t="s">
        <v>13</v>
      </c>
      <c r="D13" s="16"/>
      <c r="E13" s="25"/>
      <c r="F13" s="25"/>
    </row>
    <row r="14" spans="1:6" ht="15.75" thickBot="1" x14ac:dyDescent="0.3">
      <c r="A14" s="12">
        <v>22051</v>
      </c>
      <c r="B14" s="21" t="s">
        <v>194</v>
      </c>
      <c r="C14" s="13" t="s">
        <v>14</v>
      </c>
      <c r="D14" s="13">
        <v>18</v>
      </c>
      <c r="E14" s="27">
        <v>0</v>
      </c>
      <c r="F14" s="27">
        <v>0</v>
      </c>
    </row>
    <row r="15" spans="1:6" ht="15.75" thickBot="1" x14ac:dyDescent="0.3">
      <c r="A15" s="12" t="s">
        <v>15</v>
      </c>
      <c r="B15" s="21" t="s">
        <v>195</v>
      </c>
      <c r="C15" s="13" t="s">
        <v>16</v>
      </c>
      <c r="D15" s="13">
        <v>1</v>
      </c>
      <c r="E15" s="27">
        <v>0</v>
      </c>
      <c r="F15" s="27">
        <v>0</v>
      </c>
    </row>
    <row r="16" spans="1:6" ht="15.75" thickBot="1" x14ac:dyDescent="0.3">
      <c r="A16" s="12" t="s">
        <v>17</v>
      </c>
      <c r="B16" s="21" t="s">
        <v>196</v>
      </c>
      <c r="C16" s="13" t="s">
        <v>18</v>
      </c>
      <c r="D16" s="13">
        <v>4</v>
      </c>
      <c r="E16" s="27">
        <v>0</v>
      </c>
      <c r="F16" s="27">
        <v>0</v>
      </c>
    </row>
    <row r="17" spans="1:6" ht="15.75" thickBot="1" x14ac:dyDescent="0.3">
      <c r="A17" s="12" t="s">
        <v>19</v>
      </c>
      <c r="B17" s="21" t="s">
        <v>197</v>
      </c>
      <c r="C17" s="13" t="s">
        <v>20</v>
      </c>
      <c r="D17" s="13">
        <v>152</v>
      </c>
      <c r="E17" s="27">
        <v>0</v>
      </c>
      <c r="F17" s="27">
        <v>0</v>
      </c>
    </row>
    <row r="18" spans="1:6" ht="15.75" thickBot="1" x14ac:dyDescent="0.3">
      <c r="A18" s="12" t="s">
        <v>21</v>
      </c>
      <c r="B18" s="21" t="s">
        <v>198</v>
      </c>
      <c r="C18" s="13" t="s">
        <v>22</v>
      </c>
      <c r="D18" s="13">
        <v>1</v>
      </c>
      <c r="E18" s="27">
        <v>0</v>
      </c>
      <c r="F18" s="27">
        <v>0</v>
      </c>
    </row>
    <row r="19" spans="1:6" ht="15.75" thickBot="1" x14ac:dyDescent="0.3">
      <c r="A19" s="12" t="s">
        <v>23</v>
      </c>
      <c r="B19" s="21" t="s">
        <v>199</v>
      </c>
      <c r="C19" s="13" t="s">
        <v>24</v>
      </c>
      <c r="D19" s="13">
        <v>1</v>
      </c>
      <c r="E19" s="27">
        <v>0</v>
      </c>
      <c r="F19" s="27">
        <v>0</v>
      </c>
    </row>
    <row r="20" spans="1:6" ht="15.75" thickBot="1" x14ac:dyDescent="0.3">
      <c r="A20" s="12">
        <v>15007</v>
      </c>
      <c r="B20" s="21" t="s">
        <v>200</v>
      </c>
      <c r="C20" s="13" t="s">
        <v>25</v>
      </c>
      <c r="D20" s="13">
        <v>31</v>
      </c>
      <c r="E20" s="27">
        <v>0</v>
      </c>
      <c r="F20" s="27">
        <v>0</v>
      </c>
    </row>
    <row r="21" spans="1:6" ht="15.75" thickBot="1" x14ac:dyDescent="0.3">
      <c r="A21" s="12">
        <v>32040</v>
      </c>
      <c r="B21" s="21" t="s">
        <v>194</v>
      </c>
      <c r="C21" s="13" t="s">
        <v>26</v>
      </c>
      <c r="D21" s="13">
        <v>1</v>
      </c>
      <c r="E21" s="27">
        <v>0</v>
      </c>
      <c r="F21" s="27">
        <v>0</v>
      </c>
    </row>
    <row r="22" spans="1:6" ht="15.75" thickBot="1" x14ac:dyDescent="0.3">
      <c r="A22" s="12">
        <v>32053</v>
      </c>
      <c r="B22" s="21" t="s">
        <v>194</v>
      </c>
      <c r="C22" s="13" t="s">
        <v>27</v>
      </c>
      <c r="D22" s="13">
        <v>2</v>
      </c>
      <c r="E22" s="27">
        <v>0</v>
      </c>
      <c r="F22" s="27">
        <v>0</v>
      </c>
    </row>
    <row r="23" spans="1:6" ht="15.75" thickBot="1" x14ac:dyDescent="0.3">
      <c r="A23" s="12">
        <v>32052</v>
      </c>
      <c r="B23" s="21" t="s">
        <v>194</v>
      </c>
      <c r="C23" s="13" t="s">
        <v>28</v>
      </c>
      <c r="D23" s="13">
        <v>2</v>
      </c>
      <c r="E23" s="27">
        <v>0</v>
      </c>
      <c r="F23" s="27">
        <v>0</v>
      </c>
    </row>
    <row r="24" spans="1:6" ht="15.75" thickBot="1" x14ac:dyDescent="0.3">
      <c r="A24" s="15"/>
      <c r="B24" s="22"/>
      <c r="C24" s="17" t="s">
        <v>12</v>
      </c>
      <c r="D24" s="16"/>
      <c r="E24" s="25">
        <f>SUM(E14:E23)</f>
        <v>0</v>
      </c>
      <c r="F24" s="29">
        <f>SUM(F14:F23)</f>
        <v>0</v>
      </c>
    </row>
    <row r="25" spans="1:6" ht="15.75" thickBot="1" x14ac:dyDescent="0.3">
      <c r="A25" s="15"/>
      <c r="B25" s="22"/>
      <c r="C25" s="16"/>
      <c r="D25" s="16"/>
      <c r="E25" s="25"/>
      <c r="F25" s="25"/>
    </row>
    <row r="26" spans="1:6" ht="15.75" thickBot="1" x14ac:dyDescent="0.3">
      <c r="A26" s="15"/>
      <c r="B26" s="22"/>
      <c r="C26" s="17" t="s">
        <v>29</v>
      </c>
      <c r="D26" s="16"/>
      <c r="E26" s="25"/>
      <c r="F26" s="25"/>
    </row>
    <row r="27" spans="1:6" ht="15.75" thickBot="1" x14ac:dyDescent="0.3">
      <c r="A27" s="28" t="s">
        <v>201</v>
      </c>
      <c r="B27" s="21">
        <v>100501</v>
      </c>
      <c r="C27" s="13" t="s">
        <v>30</v>
      </c>
      <c r="D27" s="13">
        <v>1</v>
      </c>
      <c r="E27" s="27">
        <v>0</v>
      </c>
      <c r="F27" s="27">
        <v>0</v>
      </c>
    </row>
    <row r="28" spans="1:6" ht="15.75" thickBot="1" x14ac:dyDescent="0.3">
      <c r="A28" s="12" t="s">
        <v>31</v>
      </c>
      <c r="B28" s="21">
        <v>100006</v>
      </c>
      <c r="C28" s="13" t="s">
        <v>32</v>
      </c>
      <c r="D28" s="14">
        <v>5013</v>
      </c>
      <c r="E28" s="27">
        <v>0</v>
      </c>
      <c r="F28" s="27">
        <v>0</v>
      </c>
    </row>
    <row r="29" spans="1:6" ht="15.75" thickBot="1" x14ac:dyDescent="0.3">
      <c r="A29" s="12" t="s">
        <v>33</v>
      </c>
      <c r="B29" s="21" t="s">
        <v>34</v>
      </c>
      <c r="C29" s="13" t="s">
        <v>35</v>
      </c>
      <c r="D29" s="14">
        <v>64773</v>
      </c>
      <c r="E29" s="27">
        <v>0</v>
      </c>
      <c r="F29" s="27">
        <v>0</v>
      </c>
    </row>
    <row r="30" spans="1:6" ht="15.75" thickBot="1" x14ac:dyDescent="0.3">
      <c r="A30" s="12" t="s">
        <v>36</v>
      </c>
      <c r="B30" s="21">
        <v>100040</v>
      </c>
      <c r="C30" s="13" t="s">
        <v>37</v>
      </c>
      <c r="D30" s="13">
        <v>7</v>
      </c>
      <c r="E30" s="27">
        <v>0</v>
      </c>
      <c r="F30" s="27">
        <v>0</v>
      </c>
    </row>
    <row r="31" spans="1:6" ht="15.75" thickBot="1" x14ac:dyDescent="0.3">
      <c r="A31" s="12" t="s">
        <v>38</v>
      </c>
      <c r="B31" s="21">
        <v>100040</v>
      </c>
      <c r="C31" s="13" t="s">
        <v>39</v>
      </c>
      <c r="D31" s="13">
        <v>6</v>
      </c>
      <c r="E31" s="27">
        <v>0</v>
      </c>
      <c r="F31" s="27">
        <v>0</v>
      </c>
    </row>
    <row r="32" spans="1:6" ht="15.75" thickBot="1" x14ac:dyDescent="0.3">
      <c r="A32" s="12" t="s">
        <v>40</v>
      </c>
      <c r="B32" s="21">
        <v>100040</v>
      </c>
      <c r="C32" s="13" t="s">
        <v>41</v>
      </c>
      <c r="D32" s="14">
        <v>5798</v>
      </c>
      <c r="E32" s="27">
        <v>0</v>
      </c>
      <c r="F32" s="27">
        <v>0</v>
      </c>
    </row>
    <row r="33" spans="1:6" ht="15.75" thickBot="1" x14ac:dyDescent="0.3">
      <c r="A33" s="12" t="s">
        <v>42</v>
      </c>
      <c r="B33" s="21">
        <v>100416</v>
      </c>
      <c r="C33" s="13" t="s">
        <v>43</v>
      </c>
      <c r="D33" s="13">
        <v>6</v>
      </c>
      <c r="E33" s="27">
        <v>0</v>
      </c>
      <c r="F33" s="27">
        <v>0</v>
      </c>
    </row>
    <row r="34" spans="1:6" ht="15.75" thickBot="1" x14ac:dyDescent="0.3">
      <c r="A34" s="12" t="s">
        <v>44</v>
      </c>
      <c r="B34" s="21">
        <v>100416</v>
      </c>
      <c r="C34" s="13" t="s">
        <v>45</v>
      </c>
      <c r="D34" s="13">
        <v>15</v>
      </c>
      <c r="E34" s="27">
        <v>0</v>
      </c>
      <c r="F34" s="27">
        <v>0</v>
      </c>
    </row>
    <row r="35" spans="1:6" ht="15.75" thickBot="1" x14ac:dyDescent="0.3">
      <c r="A35" s="12" t="s">
        <v>46</v>
      </c>
      <c r="B35" s="21">
        <v>100400</v>
      </c>
      <c r="C35" s="13" t="s">
        <v>47</v>
      </c>
      <c r="D35" s="13">
        <v>2</v>
      </c>
      <c r="E35" s="27">
        <v>0</v>
      </c>
      <c r="F35" s="27">
        <v>0</v>
      </c>
    </row>
    <row r="36" spans="1:6" ht="15.75" thickBot="1" x14ac:dyDescent="0.3">
      <c r="A36" s="12">
        <v>34235</v>
      </c>
      <c r="B36" s="21">
        <v>100416</v>
      </c>
      <c r="C36" s="13" t="s">
        <v>48</v>
      </c>
      <c r="D36" s="13">
        <v>1</v>
      </c>
      <c r="E36" s="27">
        <v>0</v>
      </c>
      <c r="F36" s="27">
        <v>0</v>
      </c>
    </row>
    <row r="37" spans="1:6" ht="15.75" thickBot="1" x14ac:dyDescent="0.3">
      <c r="A37" s="12">
        <v>34237</v>
      </c>
      <c r="B37" s="21">
        <v>100416</v>
      </c>
      <c r="C37" s="13" t="s">
        <v>49</v>
      </c>
      <c r="D37" s="13">
        <v>4</v>
      </c>
      <c r="E37" s="27">
        <v>0</v>
      </c>
      <c r="F37" s="27">
        <v>0</v>
      </c>
    </row>
    <row r="38" spans="1:6" ht="15.75" thickBot="1" x14ac:dyDescent="0.3">
      <c r="A38" s="12">
        <v>34236</v>
      </c>
      <c r="B38" s="21">
        <v>100416</v>
      </c>
      <c r="C38" s="13" t="s">
        <v>50</v>
      </c>
      <c r="D38" s="13">
        <v>2</v>
      </c>
      <c r="E38" s="27">
        <v>0</v>
      </c>
      <c r="F38" s="27">
        <v>0</v>
      </c>
    </row>
    <row r="39" spans="1:6" ht="15.75" thickBot="1" x14ac:dyDescent="0.3">
      <c r="A39" s="28" t="s">
        <v>202</v>
      </c>
      <c r="B39" s="21">
        <v>100006</v>
      </c>
      <c r="C39" s="13" t="s">
        <v>51</v>
      </c>
      <c r="D39" s="13">
        <v>2</v>
      </c>
      <c r="E39" s="27">
        <v>0</v>
      </c>
      <c r="F39" s="27">
        <v>0</v>
      </c>
    </row>
    <row r="40" spans="1:6" ht="15.75" thickBot="1" x14ac:dyDescent="0.3">
      <c r="A40" s="12">
        <v>22723</v>
      </c>
      <c r="B40" s="21" t="s">
        <v>34</v>
      </c>
      <c r="C40" s="13" t="s">
        <v>52</v>
      </c>
      <c r="D40" s="13">
        <v>194</v>
      </c>
      <c r="E40" s="27">
        <v>0</v>
      </c>
      <c r="F40" s="27">
        <v>0</v>
      </c>
    </row>
    <row r="41" spans="1:6" ht="15.75" thickBot="1" x14ac:dyDescent="0.3">
      <c r="A41" s="28" t="s">
        <v>203</v>
      </c>
      <c r="B41" s="21">
        <v>100015</v>
      </c>
      <c r="C41" s="13" t="s">
        <v>53</v>
      </c>
      <c r="D41" s="13">
        <v>1</v>
      </c>
      <c r="E41" s="27">
        <v>0</v>
      </c>
      <c r="F41" s="27">
        <v>0</v>
      </c>
    </row>
    <row r="42" spans="1:6" ht="15.75" thickBot="1" x14ac:dyDescent="0.3">
      <c r="A42" s="12">
        <v>12707</v>
      </c>
      <c r="B42" s="21">
        <v>100610</v>
      </c>
      <c r="C42" s="13" t="s">
        <v>54</v>
      </c>
      <c r="D42" s="13">
        <v>328</v>
      </c>
      <c r="E42" s="27">
        <v>0</v>
      </c>
      <c r="F42" s="27">
        <v>0</v>
      </c>
    </row>
    <row r="43" spans="1:6" ht="15.75" thickBot="1" x14ac:dyDescent="0.3">
      <c r="A43" s="28" t="s">
        <v>204</v>
      </c>
      <c r="B43" s="21">
        <v>100220</v>
      </c>
      <c r="C43" s="13" t="s">
        <v>55</v>
      </c>
      <c r="D43" s="13">
        <v>200</v>
      </c>
      <c r="E43" s="27">
        <v>0</v>
      </c>
      <c r="F43" s="27">
        <v>0</v>
      </c>
    </row>
    <row r="44" spans="1:6" ht="15.75" thickBot="1" x14ac:dyDescent="0.3">
      <c r="A44" s="28" t="s">
        <v>205</v>
      </c>
      <c r="B44" s="21">
        <v>100225</v>
      </c>
      <c r="C44" s="13" t="s">
        <v>56</v>
      </c>
      <c r="D44" s="13">
        <v>687</v>
      </c>
      <c r="E44" s="27">
        <v>0</v>
      </c>
      <c r="F44" s="27">
        <v>0</v>
      </c>
    </row>
    <row r="45" spans="1:6" ht="15.75" thickBot="1" x14ac:dyDescent="0.3">
      <c r="A45" s="12">
        <v>701</v>
      </c>
      <c r="B45" s="21">
        <v>100220</v>
      </c>
      <c r="C45" s="13" t="s">
        <v>57</v>
      </c>
      <c r="D45" s="13">
        <v>50</v>
      </c>
      <c r="E45" s="27">
        <v>0</v>
      </c>
      <c r="F45" s="27">
        <v>0</v>
      </c>
    </row>
    <row r="46" spans="1:6" ht="15.75" thickBot="1" x14ac:dyDescent="0.3">
      <c r="A46" s="12">
        <v>706</v>
      </c>
      <c r="B46" s="21">
        <v>100224</v>
      </c>
      <c r="C46" s="13" t="s">
        <v>58</v>
      </c>
      <c r="D46" s="13">
        <v>199</v>
      </c>
      <c r="E46" s="27">
        <v>0</v>
      </c>
      <c r="F46" s="27">
        <v>0</v>
      </c>
    </row>
    <row r="47" spans="1:6" ht="15.75" thickBot="1" x14ac:dyDescent="0.3">
      <c r="A47" s="15"/>
      <c r="B47" s="22"/>
      <c r="C47" s="17" t="s">
        <v>12</v>
      </c>
      <c r="D47" s="16"/>
      <c r="E47" s="25">
        <f>SUM(E27:E46)</f>
        <v>0</v>
      </c>
      <c r="F47" s="29">
        <f>SUM(F27:F46)</f>
        <v>0</v>
      </c>
    </row>
    <row r="48" spans="1:6" x14ac:dyDescent="0.25">
      <c r="A48" s="1" t="s">
        <v>1</v>
      </c>
      <c r="B48" s="40" t="s">
        <v>2</v>
      </c>
      <c r="C48" s="2"/>
      <c r="D48" s="3" t="s">
        <v>3</v>
      </c>
      <c r="E48" s="3" t="s">
        <v>80</v>
      </c>
      <c r="F48" s="4" t="s">
        <v>81</v>
      </c>
    </row>
    <row r="49" spans="1:6" ht="15.75" thickBot="1" x14ac:dyDescent="0.3">
      <c r="A49" s="11" t="s">
        <v>6</v>
      </c>
      <c r="B49" s="24" t="s">
        <v>6</v>
      </c>
      <c r="C49" s="9" t="s">
        <v>7</v>
      </c>
      <c r="D49" s="9" t="s">
        <v>8</v>
      </c>
      <c r="E49" s="9" t="s">
        <v>82</v>
      </c>
      <c r="F49" s="10" t="s">
        <v>82</v>
      </c>
    </row>
    <row r="50" spans="1:6" ht="15.75" thickBot="1" x14ac:dyDescent="0.3">
      <c r="A50" s="15"/>
      <c r="B50" s="22"/>
      <c r="C50" s="17" t="s">
        <v>59</v>
      </c>
      <c r="D50" s="16"/>
      <c r="E50" s="25"/>
      <c r="F50" s="25"/>
    </row>
    <row r="51" spans="1:6" ht="15.75" thickBot="1" x14ac:dyDescent="0.3">
      <c r="A51" s="12">
        <v>24250</v>
      </c>
      <c r="B51" s="21">
        <v>150340</v>
      </c>
      <c r="C51" s="13" t="s">
        <v>60</v>
      </c>
      <c r="D51" s="13">
        <v>12</v>
      </c>
      <c r="E51" s="27">
        <v>0</v>
      </c>
      <c r="F51" s="27">
        <v>0</v>
      </c>
    </row>
    <row r="52" spans="1:6" ht="15.75" thickBot="1" x14ac:dyDescent="0.3">
      <c r="A52" s="12" t="s">
        <v>61</v>
      </c>
      <c r="B52" s="21">
        <v>150122</v>
      </c>
      <c r="C52" s="13" t="s">
        <v>62</v>
      </c>
      <c r="D52" s="14">
        <v>2919</v>
      </c>
      <c r="E52" s="27">
        <v>0</v>
      </c>
      <c r="F52" s="27">
        <v>0</v>
      </c>
    </row>
    <row r="53" spans="1:6" ht="15.75" thickBot="1" x14ac:dyDescent="0.3">
      <c r="A53" s="12">
        <v>22810</v>
      </c>
      <c r="B53" s="21">
        <v>150500</v>
      </c>
      <c r="C53" s="13" t="s">
        <v>63</v>
      </c>
      <c r="D53" s="13">
        <v>39</v>
      </c>
      <c r="E53" s="27">
        <v>0</v>
      </c>
      <c r="F53" s="27">
        <v>0</v>
      </c>
    </row>
    <row r="54" spans="1:6" ht="15.75" thickBot="1" x14ac:dyDescent="0.3">
      <c r="A54" s="12" t="s">
        <v>64</v>
      </c>
      <c r="B54" s="21">
        <v>151399</v>
      </c>
      <c r="C54" s="13" t="s">
        <v>65</v>
      </c>
      <c r="D54" s="14">
        <v>2697</v>
      </c>
      <c r="E54" s="27">
        <v>0</v>
      </c>
      <c r="F54" s="27">
        <v>0</v>
      </c>
    </row>
    <row r="55" spans="1:6" ht="15.75" thickBot="1" x14ac:dyDescent="0.3">
      <c r="A55" s="12">
        <v>34336</v>
      </c>
      <c r="B55" s="21">
        <v>150724</v>
      </c>
      <c r="C55" s="13" t="s">
        <v>66</v>
      </c>
      <c r="D55" s="13">
        <v>18</v>
      </c>
      <c r="E55" s="27">
        <v>0</v>
      </c>
      <c r="F55" s="27">
        <v>0</v>
      </c>
    </row>
    <row r="56" spans="1:6" ht="15.75" thickBot="1" x14ac:dyDescent="0.3">
      <c r="A56" s="12">
        <v>22222</v>
      </c>
      <c r="B56" s="21">
        <v>150810</v>
      </c>
      <c r="C56" s="13" t="s">
        <v>67</v>
      </c>
      <c r="D56" s="14">
        <v>42535</v>
      </c>
      <c r="E56" s="27">
        <v>0</v>
      </c>
      <c r="F56" s="27">
        <v>0</v>
      </c>
    </row>
    <row r="57" spans="1:6" ht="15.75" thickBot="1" x14ac:dyDescent="0.3">
      <c r="A57" s="12">
        <v>12677</v>
      </c>
      <c r="B57" s="21">
        <v>150300</v>
      </c>
      <c r="C57" s="13" t="s">
        <v>68</v>
      </c>
      <c r="D57" s="13">
        <v>29</v>
      </c>
      <c r="E57" s="27">
        <v>0</v>
      </c>
      <c r="F57" s="27">
        <v>0</v>
      </c>
    </row>
    <row r="58" spans="1:6" ht="15.75" thickBot="1" x14ac:dyDescent="0.3">
      <c r="A58" s="12">
        <v>12678</v>
      </c>
      <c r="B58" s="21">
        <v>150300</v>
      </c>
      <c r="C58" s="13" t="s">
        <v>69</v>
      </c>
      <c r="D58" s="13">
        <v>29</v>
      </c>
      <c r="E58" s="27">
        <v>0</v>
      </c>
      <c r="F58" s="27">
        <v>0</v>
      </c>
    </row>
    <row r="59" spans="1:6" ht="15.75" thickBot="1" x14ac:dyDescent="0.3">
      <c r="A59" s="12">
        <v>12812</v>
      </c>
      <c r="B59" s="21">
        <v>151352</v>
      </c>
      <c r="C59" s="13" t="s">
        <v>70</v>
      </c>
      <c r="D59" s="13">
        <v>31</v>
      </c>
      <c r="E59" s="27">
        <v>0</v>
      </c>
      <c r="F59" s="27">
        <v>0</v>
      </c>
    </row>
    <row r="60" spans="1:6" ht="15.75" thickBot="1" x14ac:dyDescent="0.3">
      <c r="A60" s="12">
        <v>12815</v>
      </c>
      <c r="B60" s="21">
        <v>151352</v>
      </c>
      <c r="C60" s="13" t="s">
        <v>71</v>
      </c>
      <c r="D60" s="13">
        <v>6</v>
      </c>
      <c r="E60" s="27">
        <v>0</v>
      </c>
      <c r="F60" s="27">
        <v>0</v>
      </c>
    </row>
    <row r="61" spans="1:6" ht="15.75" thickBot="1" x14ac:dyDescent="0.3">
      <c r="A61" s="12">
        <v>22225</v>
      </c>
      <c r="B61" s="21">
        <v>150240</v>
      </c>
      <c r="C61" s="13" t="s">
        <v>72</v>
      </c>
      <c r="D61" s="13">
        <v>3</v>
      </c>
      <c r="E61" s="27">
        <v>0</v>
      </c>
      <c r="F61" s="27">
        <v>0</v>
      </c>
    </row>
    <row r="62" spans="1:6" ht="15.75" thickBot="1" x14ac:dyDescent="0.3">
      <c r="A62" s="12">
        <v>22245</v>
      </c>
      <c r="B62" s="21">
        <v>150240</v>
      </c>
      <c r="C62" s="13" t="s">
        <v>73</v>
      </c>
      <c r="D62" s="13">
        <v>3</v>
      </c>
      <c r="E62" s="27">
        <v>0</v>
      </c>
      <c r="F62" s="27">
        <v>0</v>
      </c>
    </row>
    <row r="63" spans="1:6" ht="15.75" thickBot="1" x14ac:dyDescent="0.3">
      <c r="A63" s="12">
        <v>12816</v>
      </c>
      <c r="B63" s="21">
        <v>151352</v>
      </c>
      <c r="C63" s="13" t="s">
        <v>74</v>
      </c>
      <c r="D63" s="13">
        <v>13</v>
      </c>
      <c r="E63" s="27">
        <v>0</v>
      </c>
      <c r="F63" s="27">
        <v>0</v>
      </c>
    </row>
    <row r="64" spans="1:6" ht="15.75" thickBot="1" x14ac:dyDescent="0.3">
      <c r="A64" s="12">
        <v>22235</v>
      </c>
      <c r="B64" s="21">
        <v>150240</v>
      </c>
      <c r="C64" s="13" t="s">
        <v>75</v>
      </c>
      <c r="D64" s="13">
        <v>3</v>
      </c>
      <c r="E64" s="27">
        <v>0</v>
      </c>
      <c r="F64" s="27">
        <v>0</v>
      </c>
    </row>
    <row r="65" spans="1:6" ht="15.75" thickBot="1" x14ac:dyDescent="0.3">
      <c r="A65" s="12">
        <v>12906</v>
      </c>
      <c r="B65" s="21">
        <v>150401</v>
      </c>
      <c r="C65" s="13" t="s">
        <v>76</v>
      </c>
      <c r="D65" s="13">
        <v>1</v>
      </c>
      <c r="E65" s="27">
        <v>0</v>
      </c>
      <c r="F65" s="27">
        <v>0</v>
      </c>
    </row>
    <row r="66" spans="1:6" ht="15.75" thickBot="1" x14ac:dyDescent="0.3">
      <c r="A66" s="12">
        <v>12908</v>
      </c>
      <c r="B66" s="21">
        <v>150310</v>
      </c>
      <c r="C66" s="13" t="s">
        <v>77</v>
      </c>
      <c r="D66" s="13">
        <v>7</v>
      </c>
      <c r="E66" s="27">
        <v>0</v>
      </c>
      <c r="F66" s="27">
        <v>0</v>
      </c>
    </row>
    <row r="67" spans="1:6" ht="15.75" thickBot="1" x14ac:dyDescent="0.3">
      <c r="A67" s="12">
        <v>12505</v>
      </c>
      <c r="B67" s="21">
        <v>150222</v>
      </c>
      <c r="C67" s="13" t="s">
        <v>78</v>
      </c>
      <c r="D67" s="13">
        <v>4</v>
      </c>
      <c r="E67" s="27">
        <v>0</v>
      </c>
      <c r="F67" s="27">
        <v>0</v>
      </c>
    </row>
    <row r="68" spans="1:6" ht="15.75" thickBot="1" x14ac:dyDescent="0.3">
      <c r="A68" s="12">
        <v>12903</v>
      </c>
      <c r="B68" s="21">
        <v>150310</v>
      </c>
      <c r="C68" s="13" t="s">
        <v>79</v>
      </c>
      <c r="D68" s="13">
        <v>20</v>
      </c>
      <c r="E68" s="27">
        <v>0</v>
      </c>
      <c r="F68" s="27">
        <v>0</v>
      </c>
    </row>
    <row r="69" spans="1:6" ht="15.75" thickBot="1" x14ac:dyDescent="0.3">
      <c r="A69" s="12">
        <v>12907</v>
      </c>
      <c r="B69" s="21">
        <v>150030</v>
      </c>
      <c r="C69" s="13" t="s">
        <v>83</v>
      </c>
      <c r="D69" s="13">
        <v>10</v>
      </c>
      <c r="E69" s="27">
        <v>0</v>
      </c>
      <c r="F69" s="27">
        <v>0</v>
      </c>
    </row>
    <row r="70" spans="1:6" ht="15.75" thickBot="1" x14ac:dyDescent="0.3">
      <c r="A70" s="12">
        <v>12682</v>
      </c>
      <c r="B70" s="21">
        <v>150120</v>
      </c>
      <c r="C70" s="13" t="s">
        <v>84</v>
      </c>
      <c r="D70" s="13">
        <v>274</v>
      </c>
      <c r="E70" s="27">
        <v>0</v>
      </c>
      <c r="F70" s="27">
        <v>0</v>
      </c>
    </row>
    <row r="71" spans="1:6" ht="15.75" thickBot="1" x14ac:dyDescent="0.3">
      <c r="A71" s="12">
        <v>12681</v>
      </c>
      <c r="B71" s="21">
        <v>150030</v>
      </c>
      <c r="C71" s="13" t="s">
        <v>85</v>
      </c>
      <c r="D71" s="13">
        <v>4</v>
      </c>
      <c r="E71" s="27">
        <v>0</v>
      </c>
      <c r="F71" s="27">
        <v>0</v>
      </c>
    </row>
    <row r="72" spans="1:6" ht="15.75" thickBot="1" x14ac:dyDescent="0.3">
      <c r="A72" s="12" t="s">
        <v>86</v>
      </c>
      <c r="B72" s="21">
        <v>150240</v>
      </c>
      <c r="C72" s="13" t="s">
        <v>87</v>
      </c>
      <c r="D72" s="13">
        <v>4</v>
      </c>
      <c r="E72" s="27">
        <v>0</v>
      </c>
      <c r="F72" s="27">
        <v>0</v>
      </c>
    </row>
    <row r="73" spans="1:6" ht="15.75" thickBot="1" x14ac:dyDescent="0.3">
      <c r="A73" s="12">
        <v>12670</v>
      </c>
      <c r="B73" s="21">
        <v>150410</v>
      </c>
      <c r="C73" s="13" t="s">
        <v>88</v>
      </c>
      <c r="D73" s="13">
        <v>1</v>
      </c>
      <c r="E73" s="27">
        <v>0</v>
      </c>
      <c r="F73" s="27">
        <v>0</v>
      </c>
    </row>
    <row r="74" spans="1:6" ht="15.75" thickBot="1" x14ac:dyDescent="0.3">
      <c r="A74" s="12">
        <v>22020</v>
      </c>
      <c r="B74" s="21">
        <v>151350</v>
      </c>
      <c r="C74" s="13" t="s">
        <v>89</v>
      </c>
      <c r="D74" s="13">
        <v>1</v>
      </c>
      <c r="E74" s="27">
        <v>0</v>
      </c>
      <c r="F74" s="27">
        <v>0</v>
      </c>
    </row>
    <row r="75" spans="1:6" ht="15.75" thickBot="1" x14ac:dyDescent="0.3">
      <c r="A75" s="12">
        <v>22202</v>
      </c>
      <c r="B75" s="21">
        <v>150100</v>
      </c>
      <c r="C75" s="13" t="s">
        <v>90</v>
      </c>
      <c r="D75" s="14">
        <v>2932</v>
      </c>
      <c r="E75" s="27">
        <v>0</v>
      </c>
      <c r="F75" s="27">
        <v>0</v>
      </c>
    </row>
    <row r="76" spans="1:6" ht="15.75" thickBot="1" x14ac:dyDescent="0.3">
      <c r="A76" s="12">
        <v>22019</v>
      </c>
      <c r="B76" s="21">
        <v>151353</v>
      </c>
      <c r="C76" s="13" t="s">
        <v>91</v>
      </c>
      <c r="D76" s="14">
        <v>2697</v>
      </c>
      <c r="E76" s="27">
        <v>0</v>
      </c>
      <c r="F76" s="27">
        <v>0</v>
      </c>
    </row>
    <row r="77" spans="1:6" ht="15.75" thickBot="1" x14ac:dyDescent="0.3">
      <c r="A77" s="12">
        <v>22015</v>
      </c>
      <c r="B77" s="21">
        <v>151353</v>
      </c>
      <c r="C77" s="13" t="s">
        <v>92</v>
      </c>
      <c r="D77" s="13">
        <v>1</v>
      </c>
      <c r="E77" s="27">
        <v>0</v>
      </c>
      <c r="F77" s="27">
        <v>0</v>
      </c>
    </row>
    <row r="78" spans="1:6" ht="15.75" thickBot="1" x14ac:dyDescent="0.3">
      <c r="A78" s="15"/>
      <c r="B78" s="22"/>
      <c r="C78" s="17" t="s">
        <v>12</v>
      </c>
      <c r="D78" s="16"/>
      <c r="E78" s="25">
        <f>SUM(E51:E77)</f>
        <v>0</v>
      </c>
      <c r="F78" s="29">
        <f>SUM(F51:F77)</f>
        <v>0</v>
      </c>
    </row>
    <row r="79" spans="1:6" ht="15.75" thickBot="1" x14ac:dyDescent="0.3">
      <c r="A79" s="15"/>
      <c r="B79" s="22"/>
      <c r="C79" s="16"/>
      <c r="D79" s="16"/>
      <c r="E79" s="25"/>
      <c r="F79" s="25"/>
    </row>
    <row r="80" spans="1:6" ht="15.75" thickBot="1" x14ac:dyDescent="0.3">
      <c r="A80" s="15"/>
      <c r="B80" s="22"/>
      <c r="C80" s="17" t="s">
        <v>93</v>
      </c>
      <c r="D80" s="16"/>
      <c r="E80" s="25"/>
      <c r="F80" s="25"/>
    </row>
    <row r="81" spans="1:6" ht="15.75" thickBot="1" x14ac:dyDescent="0.3">
      <c r="A81" s="12">
        <v>34337</v>
      </c>
      <c r="B81" s="21">
        <v>200201</v>
      </c>
      <c r="C81" s="13" t="s">
        <v>94</v>
      </c>
      <c r="D81" s="13">
        <v>157</v>
      </c>
      <c r="E81" s="27">
        <v>0</v>
      </c>
      <c r="F81" s="27">
        <v>0</v>
      </c>
    </row>
    <row r="82" spans="1:6" ht="15.75" thickBot="1" x14ac:dyDescent="0.3">
      <c r="A82" s="12">
        <v>12687</v>
      </c>
      <c r="B82" s="21">
        <v>209999</v>
      </c>
      <c r="C82" s="13" t="s">
        <v>95</v>
      </c>
      <c r="D82" s="14">
        <v>15048</v>
      </c>
      <c r="E82" s="27">
        <v>0</v>
      </c>
      <c r="F82" s="27">
        <v>0</v>
      </c>
    </row>
    <row r="83" spans="1:6" ht="15.75" thickBot="1" x14ac:dyDescent="0.3">
      <c r="A83" s="12">
        <v>12377</v>
      </c>
      <c r="B83" s="21">
        <v>200201</v>
      </c>
      <c r="C83" s="13" t="s">
        <v>96</v>
      </c>
      <c r="D83" s="14">
        <v>3084</v>
      </c>
      <c r="E83" s="27">
        <v>0</v>
      </c>
      <c r="F83" s="27">
        <v>0</v>
      </c>
    </row>
    <row r="84" spans="1:6" ht="15.75" thickBot="1" x14ac:dyDescent="0.3">
      <c r="A84" s="12">
        <v>12060</v>
      </c>
      <c r="B84" s="21">
        <v>200010</v>
      </c>
      <c r="C84" s="13" t="s">
        <v>97</v>
      </c>
      <c r="D84" s="13">
        <v>10</v>
      </c>
      <c r="E84" s="27">
        <v>0</v>
      </c>
      <c r="F84" s="27">
        <v>0</v>
      </c>
    </row>
    <row r="85" spans="1:6" ht="15.75" thickBot="1" x14ac:dyDescent="0.3">
      <c r="A85" s="12">
        <v>12061</v>
      </c>
      <c r="B85" s="21">
        <v>200020</v>
      </c>
      <c r="C85" s="13" t="s">
        <v>98</v>
      </c>
      <c r="D85" s="13">
        <v>1</v>
      </c>
      <c r="E85" s="27">
        <v>0</v>
      </c>
      <c r="F85" s="27">
        <v>0</v>
      </c>
    </row>
    <row r="86" spans="1:6" ht="15.75" thickBot="1" x14ac:dyDescent="0.3">
      <c r="A86" s="12">
        <v>12604</v>
      </c>
      <c r="B86" s="21">
        <v>200306</v>
      </c>
      <c r="C86" s="13" t="s">
        <v>99</v>
      </c>
      <c r="D86" s="13">
        <v>127</v>
      </c>
      <c r="E86" s="27">
        <v>0</v>
      </c>
      <c r="F86" s="27">
        <v>0</v>
      </c>
    </row>
    <row r="87" spans="1:6" ht="15.75" thickBot="1" x14ac:dyDescent="0.3">
      <c r="A87" s="12">
        <v>12430</v>
      </c>
      <c r="B87" s="21">
        <v>200301</v>
      </c>
      <c r="C87" s="13" t="s">
        <v>100</v>
      </c>
      <c r="D87" s="13">
        <v>3</v>
      </c>
      <c r="E87" s="27">
        <v>0</v>
      </c>
      <c r="F87" s="27">
        <v>0</v>
      </c>
    </row>
    <row r="88" spans="1:6" ht="15.75" thickBot="1" x14ac:dyDescent="0.3">
      <c r="A88" s="12">
        <v>34350</v>
      </c>
      <c r="B88" s="21">
        <v>200306</v>
      </c>
      <c r="C88" s="13" t="s">
        <v>101</v>
      </c>
      <c r="D88" s="13">
        <v>11</v>
      </c>
      <c r="E88" s="27">
        <v>0</v>
      </c>
      <c r="F88" s="27">
        <v>0</v>
      </c>
    </row>
    <row r="89" spans="1:6" ht="15.75" thickBot="1" x14ac:dyDescent="0.3">
      <c r="A89" s="12">
        <v>12694</v>
      </c>
      <c r="B89" s="21">
        <v>200100</v>
      </c>
      <c r="C89" s="13" t="s">
        <v>102</v>
      </c>
      <c r="D89" s="14">
        <v>2715</v>
      </c>
      <c r="E89" s="27">
        <v>0</v>
      </c>
      <c r="F89" s="27">
        <v>0</v>
      </c>
    </row>
    <row r="90" spans="1:6" ht="15.75" thickBot="1" x14ac:dyDescent="0.3">
      <c r="A90" s="15"/>
      <c r="B90" s="22"/>
      <c r="C90" s="17" t="s">
        <v>12</v>
      </c>
      <c r="D90" s="16"/>
      <c r="E90" s="25">
        <f>SUM(E81:E89)</f>
        <v>0</v>
      </c>
      <c r="F90" s="29">
        <f>SUM(F81:F89)</f>
        <v>0</v>
      </c>
    </row>
    <row r="91" spans="1:6" x14ac:dyDescent="0.25">
      <c r="A91" s="32"/>
      <c r="B91" s="30"/>
      <c r="C91" s="31"/>
      <c r="D91" s="32"/>
      <c r="E91" s="33"/>
      <c r="F91" s="39"/>
    </row>
    <row r="92" spans="1:6" x14ac:dyDescent="0.25">
      <c r="A92" s="32"/>
      <c r="B92" s="30"/>
      <c r="C92" s="31"/>
      <c r="D92" s="32"/>
      <c r="E92" s="33"/>
      <c r="F92" s="39"/>
    </row>
    <row r="93" spans="1:6" x14ac:dyDescent="0.25">
      <c r="A93" s="32"/>
      <c r="B93" s="30"/>
      <c r="C93" s="31"/>
      <c r="D93" s="32"/>
      <c r="E93" s="33"/>
      <c r="F93" s="39"/>
    </row>
    <row r="94" spans="1:6" ht="15.75" thickBot="1" x14ac:dyDescent="0.3">
      <c r="A94" s="32"/>
      <c r="B94" s="30"/>
      <c r="C94" s="32"/>
      <c r="D94" s="32"/>
      <c r="E94" s="33"/>
      <c r="F94" s="33"/>
    </row>
    <row r="95" spans="1:6" x14ac:dyDescent="0.25">
      <c r="A95" s="1" t="s">
        <v>1</v>
      </c>
      <c r="B95" s="40" t="s">
        <v>2</v>
      </c>
      <c r="C95" s="2"/>
      <c r="D95" s="3" t="s">
        <v>3</v>
      </c>
      <c r="E95" s="3" t="s">
        <v>80</v>
      </c>
      <c r="F95" s="4" t="s">
        <v>81</v>
      </c>
    </row>
    <row r="96" spans="1:6" ht="15.75" thickBot="1" x14ac:dyDescent="0.3">
      <c r="A96" s="11" t="s">
        <v>6</v>
      </c>
      <c r="B96" s="24" t="s">
        <v>6</v>
      </c>
      <c r="C96" s="9" t="s">
        <v>7</v>
      </c>
      <c r="D96" s="9" t="s">
        <v>8</v>
      </c>
      <c r="E96" s="9" t="s">
        <v>82</v>
      </c>
      <c r="F96" s="10" t="s">
        <v>82</v>
      </c>
    </row>
    <row r="97" spans="1:6" ht="15.75" thickBot="1" x14ac:dyDescent="0.3">
      <c r="A97" s="15"/>
      <c r="B97" s="22"/>
      <c r="C97" s="17" t="s">
        <v>103</v>
      </c>
      <c r="D97" s="16"/>
      <c r="E97" s="25"/>
      <c r="F97" s="25"/>
    </row>
    <row r="98" spans="1:6" ht="15.75" thickBot="1" x14ac:dyDescent="0.3">
      <c r="A98" s="12" t="s">
        <v>104</v>
      </c>
      <c r="B98" s="21">
        <v>250201</v>
      </c>
      <c r="C98" s="13" t="s">
        <v>105</v>
      </c>
      <c r="D98" s="13">
        <v>399</v>
      </c>
      <c r="E98" s="27">
        <v>0</v>
      </c>
      <c r="F98" s="27">
        <v>0</v>
      </c>
    </row>
    <row r="99" spans="1:6" ht="15.75" thickBot="1" x14ac:dyDescent="0.3">
      <c r="A99" s="12">
        <v>34342</v>
      </c>
      <c r="B99" s="21">
        <v>250400</v>
      </c>
      <c r="C99" s="13" t="s">
        <v>106</v>
      </c>
      <c r="D99" s="13">
        <v>12</v>
      </c>
      <c r="E99" s="27">
        <v>0</v>
      </c>
      <c r="F99" s="27">
        <v>0</v>
      </c>
    </row>
    <row r="100" spans="1:6" ht="15.75" thickBot="1" x14ac:dyDescent="0.3">
      <c r="A100" s="12">
        <v>34340</v>
      </c>
      <c r="B100" s="21">
        <v>250400</v>
      </c>
      <c r="C100" s="13" t="s">
        <v>107</v>
      </c>
      <c r="D100" s="13">
        <v>4</v>
      </c>
      <c r="E100" s="27">
        <v>0</v>
      </c>
      <c r="F100" s="27">
        <v>0</v>
      </c>
    </row>
    <row r="101" spans="1:6" ht="15.75" thickBot="1" x14ac:dyDescent="0.3">
      <c r="A101" s="12" t="s">
        <v>108</v>
      </c>
      <c r="B101" s="21">
        <v>250000</v>
      </c>
      <c r="C101" s="13" t="s">
        <v>109</v>
      </c>
      <c r="D101" s="13">
        <v>2</v>
      </c>
      <c r="E101" s="27">
        <v>0</v>
      </c>
      <c r="F101" s="27">
        <v>0</v>
      </c>
    </row>
    <row r="102" spans="1:6" ht="15.75" thickBot="1" x14ac:dyDescent="0.3">
      <c r="A102" s="12" t="s">
        <v>110</v>
      </c>
      <c r="B102" s="21">
        <v>250102</v>
      </c>
      <c r="C102" s="13" t="s">
        <v>111</v>
      </c>
      <c r="D102" s="13">
        <v>47</v>
      </c>
      <c r="E102" s="27">
        <v>0</v>
      </c>
      <c r="F102" s="27">
        <v>0</v>
      </c>
    </row>
    <row r="103" spans="1:6" ht="15.75" thickBot="1" x14ac:dyDescent="0.3">
      <c r="A103" s="12" t="s">
        <v>112</v>
      </c>
      <c r="B103" s="21">
        <v>250102</v>
      </c>
      <c r="C103" s="13" t="s">
        <v>113</v>
      </c>
      <c r="D103" s="14">
        <v>5861</v>
      </c>
      <c r="E103" s="27">
        <v>0</v>
      </c>
      <c r="F103" s="27">
        <v>0</v>
      </c>
    </row>
    <row r="104" spans="1:6" ht="15.75" thickBot="1" x14ac:dyDescent="0.3">
      <c r="A104" s="12" t="s">
        <v>114</v>
      </c>
      <c r="B104" s="21">
        <v>250102</v>
      </c>
      <c r="C104" s="13" t="s">
        <v>115</v>
      </c>
      <c r="D104" s="13">
        <v>10</v>
      </c>
      <c r="E104" s="27">
        <v>0</v>
      </c>
      <c r="F104" s="27">
        <v>0</v>
      </c>
    </row>
    <row r="105" spans="1:6" ht="15.75" thickBot="1" x14ac:dyDescent="0.3">
      <c r="A105" s="12" t="s">
        <v>116</v>
      </c>
      <c r="B105" s="21">
        <v>250220</v>
      </c>
      <c r="C105" s="13" t="s">
        <v>117</v>
      </c>
      <c r="D105" s="13">
        <v>276</v>
      </c>
      <c r="E105" s="27">
        <v>0</v>
      </c>
      <c r="F105" s="27">
        <v>0</v>
      </c>
    </row>
    <row r="106" spans="1:6" ht="15.75" thickBot="1" x14ac:dyDescent="0.3">
      <c r="A106" s="12" t="s">
        <v>118</v>
      </c>
      <c r="B106" s="21">
        <v>250202</v>
      </c>
      <c r="C106" s="13" t="s">
        <v>119</v>
      </c>
      <c r="D106" s="13">
        <v>371</v>
      </c>
      <c r="E106" s="27">
        <v>0</v>
      </c>
      <c r="F106" s="27">
        <v>0</v>
      </c>
    </row>
    <row r="107" spans="1:6" ht="15.75" thickBot="1" x14ac:dyDescent="0.3">
      <c r="A107" s="28" t="s">
        <v>206</v>
      </c>
      <c r="B107" s="21">
        <v>250302</v>
      </c>
      <c r="C107" s="13" t="s">
        <v>120</v>
      </c>
      <c r="D107" s="13">
        <v>3</v>
      </c>
      <c r="E107" s="27">
        <v>0</v>
      </c>
      <c r="F107" s="27">
        <v>0</v>
      </c>
    </row>
    <row r="108" spans="1:6" ht="15.75" thickBot="1" x14ac:dyDescent="0.3">
      <c r="A108" s="28" t="s">
        <v>207</v>
      </c>
      <c r="B108" s="21">
        <v>250302</v>
      </c>
      <c r="C108" s="13" t="s">
        <v>121</v>
      </c>
      <c r="D108" s="13">
        <v>1</v>
      </c>
      <c r="E108" s="27">
        <v>0</v>
      </c>
      <c r="F108" s="27">
        <v>0</v>
      </c>
    </row>
    <row r="109" spans="1:6" ht="15.75" thickBot="1" x14ac:dyDescent="0.3">
      <c r="A109" s="12" t="s">
        <v>122</v>
      </c>
      <c r="B109" s="21">
        <v>250501</v>
      </c>
      <c r="C109" s="13" t="s">
        <v>123</v>
      </c>
      <c r="D109" s="13">
        <v>11</v>
      </c>
      <c r="E109" s="27">
        <v>0</v>
      </c>
      <c r="F109" s="27">
        <v>0</v>
      </c>
    </row>
    <row r="110" spans="1:6" ht="15.75" thickBot="1" x14ac:dyDescent="0.3">
      <c r="A110" s="12" t="s">
        <v>124</v>
      </c>
      <c r="B110" s="21">
        <v>250710</v>
      </c>
      <c r="C110" s="13" t="s">
        <v>125</v>
      </c>
      <c r="D110" s="13">
        <v>14</v>
      </c>
      <c r="E110" s="27">
        <v>0</v>
      </c>
      <c r="F110" s="27">
        <v>0</v>
      </c>
    </row>
    <row r="111" spans="1:6" ht="15.75" thickBot="1" x14ac:dyDescent="0.3">
      <c r="A111" s="12" t="s">
        <v>126</v>
      </c>
      <c r="B111" s="21">
        <v>250620</v>
      </c>
      <c r="C111" s="13" t="s">
        <v>127</v>
      </c>
      <c r="D111" s="13">
        <v>2</v>
      </c>
      <c r="E111" s="27">
        <v>0</v>
      </c>
      <c r="F111" s="27">
        <v>0</v>
      </c>
    </row>
    <row r="112" spans="1:6" ht="15.75" thickBot="1" x14ac:dyDescent="0.3">
      <c r="A112" s="12" t="s">
        <v>128</v>
      </c>
      <c r="B112" s="21">
        <v>250642</v>
      </c>
      <c r="C112" s="13" t="s">
        <v>129</v>
      </c>
      <c r="D112" s="13">
        <v>2</v>
      </c>
      <c r="E112" s="27">
        <v>0</v>
      </c>
      <c r="F112" s="27">
        <v>0</v>
      </c>
    </row>
    <row r="113" spans="1:6" ht="15.75" thickBot="1" x14ac:dyDescent="0.3">
      <c r="A113" s="12" t="s">
        <v>130</v>
      </c>
      <c r="B113" s="21">
        <v>251010</v>
      </c>
      <c r="C113" s="13" t="s">
        <v>131</v>
      </c>
      <c r="D113" s="13">
        <v>1</v>
      </c>
      <c r="E113" s="27">
        <v>0</v>
      </c>
      <c r="F113" s="27">
        <v>0</v>
      </c>
    </row>
    <row r="114" spans="1:6" ht="15.75" thickBot="1" x14ac:dyDescent="0.3">
      <c r="A114" s="12">
        <v>34333</v>
      </c>
      <c r="B114" s="21">
        <v>251050</v>
      </c>
      <c r="C114" s="13" t="s">
        <v>132</v>
      </c>
      <c r="D114" s="13">
        <v>15</v>
      </c>
      <c r="E114" s="27">
        <v>0</v>
      </c>
      <c r="F114" s="27">
        <v>0</v>
      </c>
    </row>
    <row r="115" spans="1:6" ht="15.75" thickBot="1" x14ac:dyDescent="0.3">
      <c r="A115" s="12">
        <v>34334</v>
      </c>
      <c r="B115" s="21">
        <v>251050</v>
      </c>
      <c r="C115" s="13" t="s">
        <v>133</v>
      </c>
      <c r="D115" s="13">
        <v>3</v>
      </c>
      <c r="E115" s="27">
        <v>0</v>
      </c>
      <c r="F115" s="27">
        <v>0</v>
      </c>
    </row>
    <row r="116" spans="1:6" ht="15.75" thickBot="1" x14ac:dyDescent="0.3">
      <c r="A116" s="12">
        <v>34338</v>
      </c>
      <c r="B116" s="21">
        <v>251052</v>
      </c>
      <c r="C116" s="13" t="s">
        <v>134</v>
      </c>
      <c r="D116" s="13">
        <v>1</v>
      </c>
      <c r="E116" s="27">
        <v>0</v>
      </c>
      <c r="F116" s="27">
        <v>0</v>
      </c>
    </row>
    <row r="117" spans="1:6" ht="15.75" thickBot="1" x14ac:dyDescent="0.3">
      <c r="A117" s="12">
        <v>34335</v>
      </c>
      <c r="B117" s="21">
        <v>251053</v>
      </c>
      <c r="C117" s="13" t="s">
        <v>135</v>
      </c>
      <c r="D117" s="13">
        <v>1</v>
      </c>
      <c r="E117" s="27">
        <v>0</v>
      </c>
      <c r="F117" s="27">
        <v>0</v>
      </c>
    </row>
    <row r="118" spans="1:6" ht="15.75" thickBot="1" x14ac:dyDescent="0.3">
      <c r="A118" s="28" t="s">
        <v>208</v>
      </c>
      <c r="B118" s="21">
        <v>250302</v>
      </c>
      <c r="C118" s="13" t="s">
        <v>136</v>
      </c>
      <c r="D118" s="13">
        <v>13</v>
      </c>
      <c r="E118" s="27">
        <v>0</v>
      </c>
      <c r="F118" s="27">
        <v>0</v>
      </c>
    </row>
    <row r="119" spans="1:6" ht="15.75" thickBot="1" x14ac:dyDescent="0.3">
      <c r="A119" s="12" t="s">
        <v>137</v>
      </c>
      <c r="B119" s="21">
        <v>250302</v>
      </c>
      <c r="C119" s="13" t="s">
        <v>138</v>
      </c>
      <c r="D119" s="13">
        <v>16</v>
      </c>
      <c r="E119" s="27">
        <v>0</v>
      </c>
      <c r="F119" s="27">
        <v>0</v>
      </c>
    </row>
    <row r="120" spans="1:6" ht="15.75" thickBot="1" x14ac:dyDescent="0.3">
      <c r="A120" s="12">
        <v>34330</v>
      </c>
      <c r="B120" s="21">
        <v>250703</v>
      </c>
      <c r="C120" s="13" t="s">
        <v>139</v>
      </c>
      <c r="D120" s="13">
        <v>16</v>
      </c>
      <c r="E120" s="27">
        <v>0</v>
      </c>
      <c r="F120" s="27">
        <v>0</v>
      </c>
    </row>
    <row r="121" spans="1:6" ht="15.75" thickBot="1" x14ac:dyDescent="0.3">
      <c r="A121" s="12">
        <v>34332</v>
      </c>
      <c r="B121" s="21">
        <v>250703</v>
      </c>
      <c r="C121" s="13" t="s">
        <v>140</v>
      </c>
      <c r="D121" s="13">
        <v>93</v>
      </c>
      <c r="E121" s="27">
        <v>0</v>
      </c>
      <c r="F121" s="27">
        <v>0</v>
      </c>
    </row>
    <row r="122" spans="1:6" ht="15.75" thickBot="1" x14ac:dyDescent="0.3">
      <c r="A122" s="12">
        <v>34285</v>
      </c>
      <c r="B122" s="21">
        <v>250703</v>
      </c>
      <c r="C122" s="13" t="s">
        <v>141</v>
      </c>
      <c r="D122" s="13">
        <v>5</v>
      </c>
      <c r="E122" s="27">
        <v>0</v>
      </c>
      <c r="F122" s="27">
        <v>0</v>
      </c>
    </row>
    <row r="123" spans="1:6" ht="15.75" thickBot="1" x14ac:dyDescent="0.3">
      <c r="A123" s="15"/>
      <c r="B123" s="22"/>
      <c r="C123" s="17" t="s">
        <v>12</v>
      </c>
      <c r="D123" s="16"/>
      <c r="E123" s="25">
        <f>SUM(E98:E122)</f>
        <v>0</v>
      </c>
      <c r="F123" s="29">
        <f>SUM(F98:F122)</f>
        <v>0</v>
      </c>
    </row>
    <row r="124" spans="1:6" ht="15.75" thickBot="1" x14ac:dyDescent="0.3">
      <c r="A124" s="15"/>
      <c r="B124" s="22"/>
      <c r="C124" s="16"/>
      <c r="D124" s="16"/>
      <c r="E124" s="25"/>
      <c r="F124" s="25"/>
    </row>
    <row r="125" spans="1:6" ht="15.75" thickBot="1" x14ac:dyDescent="0.3">
      <c r="A125" s="15"/>
      <c r="B125" s="22"/>
      <c r="C125" s="17" t="s">
        <v>142</v>
      </c>
      <c r="D125" s="16"/>
      <c r="E125" s="25"/>
      <c r="F125" s="25"/>
    </row>
    <row r="126" spans="1:6" ht="15.75" thickBot="1" x14ac:dyDescent="0.3">
      <c r="A126" s="12">
        <v>28111</v>
      </c>
      <c r="B126" s="21">
        <v>300100</v>
      </c>
      <c r="C126" s="13" t="s">
        <v>143</v>
      </c>
      <c r="D126" s="13">
        <v>0</v>
      </c>
      <c r="E126" s="27">
        <v>0</v>
      </c>
      <c r="F126" s="27">
        <v>0</v>
      </c>
    </row>
    <row r="127" spans="1:6" ht="15.75" thickBot="1" x14ac:dyDescent="0.3">
      <c r="A127" s="12" t="s">
        <v>144</v>
      </c>
      <c r="B127" s="21">
        <v>300100</v>
      </c>
      <c r="C127" s="13" t="s">
        <v>145</v>
      </c>
      <c r="D127" s="13">
        <v>98</v>
      </c>
      <c r="E127" s="27">
        <v>0</v>
      </c>
      <c r="F127" s="27">
        <v>0</v>
      </c>
    </row>
    <row r="128" spans="1:6" ht="15.75" thickBot="1" x14ac:dyDescent="0.3">
      <c r="A128" s="12">
        <v>28145</v>
      </c>
      <c r="B128" s="21" t="s">
        <v>209</v>
      </c>
      <c r="C128" s="13" t="s">
        <v>146</v>
      </c>
      <c r="D128" s="13">
        <v>0</v>
      </c>
      <c r="E128" s="27">
        <v>0</v>
      </c>
      <c r="F128" s="27">
        <v>0</v>
      </c>
    </row>
    <row r="129" spans="1:6" ht="15.75" thickBot="1" x14ac:dyDescent="0.3">
      <c r="A129" s="12">
        <v>28033</v>
      </c>
      <c r="B129" s="21">
        <v>300330</v>
      </c>
      <c r="C129" s="13" t="s">
        <v>147</v>
      </c>
      <c r="D129" s="13">
        <v>0</v>
      </c>
      <c r="E129" s="27">
        <v>0</v>
      </c>
      <c r="F129" s="27">
        <v>0</v>
      </c>
    </row>
    <row r="130" spans="1:6" ht="15.75" thickBot="1" x14ac:dyDescent="0.3">
      <c r="A130" s="12" t="s">
        <v>148</v>
      </c>
      <c r="B130" s="21">
        <v>300000</v>
      </c>
      <c r="C130" s="13" t="s">
        <v>149</v>
      </c>
      <c r="D130" s="13">
        <v>1</v>
      </c>
      <c r="E130" s="27">
        <v>0</v>
      </c>
      <c r="F130" s="27">
        <v>0</v>
      </c>
    </row>
    <row r="131" spans="1:6" ht="15.75" thickBot="1" x14ac:dyDescent="0.3">
      <c r="A131" s="12">
        <v>34245</v>
      </c>
      <c r="B131" s="21">
        <v>300225</v>
      </c>
      <c r="C131" s="13" t="s">
        <v>150</v>
      </c>
      <c r="D131" s="13">
        <v>60</v>
      </c>
      <c r="E131" s="27">
        <v>0</v>
      </c>
      <c r="F131" s="27">
        <v>0</v>
      </c>
    </row>
    <row r="132" spans="1:6" ht="15.75" thickBot="1" x14ac:dyDescent="0.3">
      <c r="A132" s="12">
        <v>34242</v>
      </c>
      <c r="B132" s="21">
        <v>300225</v>
      </c>
      <c r="C132" s="13" t="s">
        <v>151</v>
      </c>
      <c r="D132" s="13">
        <v>140</v>
      </c>
      <c r="E132" s="27">
        <v>0</v>
      </c>
      <c r="F132" s="27">
        <v>0</v>
      </c>
    </row>
    <row r="133" spans="1:6" ht="15.75" thickBot="1" x14ac:dyDescent="0.3">
      <c r="A133" s="12">
        <v>34240</v>
      </c>
      <c r="B133" s="21">
        <v>300010</v>
      </c>
      <c r="C133" s="13" t="s">
        <v>152</v>
      </c>
      <c r="D133" s="13">
        <v>1</v>
      </c>
      <c r="E133" s="27">
        <v>0</v>
      </c>
      <c r="F133" s="27">
        <v>0</v>
      </c>
    </row>
    <row r="134" spans="1:6" ht="15.75" thickBot="1" x14ac:dyDescent="0.3">
      <c r="A134" s="12">
        <v>28210</v>
      </c>
      <c r="B134" s="21">
        <v>300299</v>
      </c>
      <c r="C134" s="13" t="s">
        <v>153</v>
      </c>
      <c r="D134" s="13">
        <v>0</v>
      </c>
      <c r="E134" s="27">
        <v>0</v>
      </c>
      <c r="F134" s="27">
        <v>0</v>
      </c>
    </row>
    <row r="135" spans="1:6" ht="15.75" thickBot="1" x14ac:dyDescent="0.3">
      <c r="A135" s="12">
        <v>28231</v>
      </c>
      <c r="B135" s="21">
        <v>300221</v>
      </c>
      <c r="C135" s="13" t="s">
        <v>154</v>
      </c>
      <c r="D135" s="13">
        <v>0</v>
      </c>
      <c r="E135" s="27">
        <v>0</v>
      </c>
      <c r="F135" s="27">
        <v>0</v>
      </c>
    </row>
    <row r="136" spans="1:6" ht="15.75" thickBot="1" x14ac:dyDescent="0.3">
      <c r="A136" s="12">
        <v>28005</v>
      </c>
      <c r="B136" s="21">
        <v>300100</v>
      </c>
      <c r="C136" s="13" t="s">
        <v>155</v>
      </c>
      <c r="D136" s="13">
        <v>0</v>
      </c>
      <c r="E136" s="27">
        <v>0</v>
      </c>
      <c r="F136" s="27">
        <v>0</v>
      </c>
    </row>
    <row r="137" spans="1:6" ht="15.75" thickBot="1" x14ac:dyDescent="0.3">
      <c r="A137" s="15"/>
      <c r="B137" s="22"/>
      <c r="C137" s="17" t="s">
        <v>12</v>
      </c>
      <c r="D137" s="16"/>
      <c r="E137" s="25">
        <f>SUM(E126:E136)</f>
        <v>0</v>
      </c>
      <c r="F137" s="29">
        <f>SUM(F126:F136)</f>
        <v>0</v>
      </c>
    </row>
    <row r="138" spans="1:6" x14ac:dyDescent="0.25">
      <c r="A138" s="34"/>
      <c r="B138" s="35"/>
      <c r="C138" s="36"/>
      <c r="D138" s="34"/>
      <c r="E138" s="37"/>
      <c r="F138" s="38"/>
    </row>
    <row r="139" spans="1:6" x14ac:dyDescent="0.25">
      <c r="A139" s="32"/>
      <c r="B139" s="30"/>
      <c r="C139" s="31"/>
      <c r="D139" s="32"/>
      <c r="E139" s="33"/>
      <c r="F139" s="39"/>
    </row>
    <row r="140" spans="1:6" x14ac:dyDescent="0.25">
      <c r="A140" s="32"/>
      <c r="B140" s="30"/>
      <c r="C140" s="31"/>
      <c r="D140" s="32"/>
      <c r="E140" s="33"/>
      <c r="F140" s="39"/>
    </row>
    <row r="141" spans="1:6" ht="15.75" thickBot="1" x14ac:dyDescent="0.3">
      <c r="A141" s="32"/>
      <c r="B141" s="30"/>
      <c r="C141" s="31"/>
      <c r="D141" s="32"/>
      <c r="E141" s="33"/>
      <c r="F141" s="39"/>
    </row>
    <row r="142" spans="1:6" x14ac:dyDescent="0.25">
      <c r="A142" s="1" t="s">
        <v>1</v>
      </c>
      <c r="B142" s="40" t="s">
        <v>2</v>
      </c>
      <c r="C142" s="2"/>
      <c r="D142" s="3" t="s">
        <v>3</v>
      </c>
      <c r="E142" s="3" t="s">
        <v>80</v>
      </c>
      <c r="F142" s="4" t="s">
        <v>156</v>
      </c>
    </row>
    <row r="143" spans="1:6" ht="15.75" thickBot="1" x14ac:dyDescent="0.3">
      <c r="A143" s="11" t="s">
        <v>6</v>
      </c>
      <c r="B143" s="24" t="s">
        <v>6</v>
      </c>
      <c r="C143" s="9" t="s">
        <v>7</v>
      </c>
      <c r="D143" s="9" t="s">
        <v>8</v>
      </c>
      <c r="E143" s="9" t="s">
        <v>82</v>
      </c>
      <c r="F143" s="10" t="s">
        <v>82</v>
      </c>
    </row>
    <row r="144" spans="1:6" ht="15.75" thickBot="1" x14ac:dyDescent="0.3">
      <c r="A144" s="15"/>
      <c r="B144" s="22"/>
      <c r="C144" s="17" t="s">
        <v>157</v>
      </c>
      <c r="D144" s="16"/>
      <c r="E144" s="25"/>
      <c r="F144" s="25"/>
    </row>
    <row r="145" spans="1:6" ht="15.75" thickBot="1" x14ac:dyDescent="0.3">
      <c r="A145" s="12" t="s">
        <v>158</v>
      </c>
      <c r="B145" s="21">
        <v>350300</v>
      </c>
      <c r="C145" s="13" t="s">
        <v>159</v>
      </c>
      <c r="D145" s="13">
        <v>2</v>
      </c>
      <c r="E145" s="27">
        <v>0</v>
      </c>
      <c r="F145" s="27">
        <v>0</v>
      </c>
    </row>
    <row r="146" spans="1:6" ht="15.75" thickBot="1" x14ac:dyDescent="0.3">
      <c r="A146" s="12" t="s">
        <v>160</v>
      </c>
      <c r="B146" s="21">
        <v>359999</v>
      </c>
      <c r="C146" s="13" t="s">
        <v>161</v>
      </c>
      <c r="D146" s="13">
        <v>1</v>
      </c>
      <c r="E146" s="27">
        <v>0</v>
      </c>
      <c r="F146" s="27">
        <v>0</v>
      </c>
    </row>
    <row r="147" spans="1:6" ht="15.75" thickBot="1" x14ac:dyDescent="0.3">
      <c r="A147" s="12" t="s">
        <v>162</v>
      </c>
      <c r="B147" s="21">
        <v>350120</v>
      </c>
      <c r="C147" s="13" t="s">
        <v>163</v>
      </c>
      <c r="D147" s="13">
        <v>14</v>
      </c>
      <c r="E147" s="27">
        <v>0</v>
      </c>
      <c r="F147" s="27">
        <v>0</v>
      </c>
    </row>
    <row r="148" spans="1:6" ht="15.75" thickBot="1" x14ac:dyDescent="0.3">
      <c r="A148" s="12" t="s">
        <v>164</v>
      </c>
      <c r="B148" s="21">
        <v>350100</v>
      </c>
      <c r="C148" s="13" t="s">
        <v>165</v>
      </c>
      <c r="D148" s="13">
        <v>3</v>
      </c>
      <c r="E148" s="27">
        <v>0</v>
      </c>
      <c r="F148" s="27">
        <v>0</v>
      </c>
    </row>
    <row r="149" spans="1:6" ht="15.75" thickBot="1" x14ac:dyDescent="0.3">
      <c r="A149" s="15"/>
      <c r="B149" s="22"/>
      <c r="C149" s="17" t="s">
        <v>12</v>
      </c>
      <c r="D149" s="16"/>
      <c r="E149" s="25">
        <f>SUM(E145:E148)</f>
        <v>0</v>
      </c>
      <c r="F149" s="29">
        <f>SUM(F145:F148)</f>
        <v>0</v>
      </c>
    </row>
    <row r="150" spans="1:6" ht="15.75" thickBot="1" x14ac:dyDescent="0.3">
      <c r="A150" s="15"/>
      <c r="B150" s="22"/>
      <c r="C150" s="16"/>
      <c r="D150" s="16"/>
      <c r="E150" s="25"/>
      <c r="F150" s="25"/>
    </row>
    <row r="151" spans="1:6" ht="15.75" thickBot="1" x14ac:dyDescent="0.3">
      <c r="A151" s="15"/>
      <c r="B151" s="22"/>
      <c r="C151" s="17" t="s">
        <v>166</v>
      </c>
      <c r="D151" s="16"/>
      <c r="E151" s="25"/>
      <c r="F151" s="25"/>
    </row>
    <row r="152" spans="1:6" ht="15.75" thickBot="1" x14ac:dyDescent="0.3">
      <c r="A152" s="12">
        <v>34421</v>
      </c>
      <c r="B152" s="21">
        <v>400272</v>
      </c>
      <c r="C152" s="13" t="s">
        <v>167</v>
      </c>
      <c r="D152" s="14">
        <v>36290</v>
      </c>
      <c r="E152" s="27">
        <v>0</v>
      </c>
      <c r="F152" s="27">
        <v>0</v>
      </c>
    </row>
    <row r="153" spans="1:6" ht="15.75" thickBot="1" x14ac:dyDescent="0.3">
      <c r="A153" s="12">
        <v>34420</v>
      </c>
      <c r="B153" s="21">
        <v>400051</v>
      </c>
      <c r="C153" s="13" t="s">
        <v>168</v>
      </c>
      <c r="D153" s="13">
        <v>2</v>
      </c>
      <c r="E153" s="27">
        <v>0</v>
      </c>
      <c r="F153" s="27">
        <v>0</v>
      </c>
    </row>
    <row r="154" spans="1:6" ht="15.75" thickBot="1" x14ac:dyDescent="0.3">
      <c r="A154" s="12">
        <v>34123</v>
      </c>
      <c r="B154" s="21" t="s">
        <v>169</v>
      </c>
      <c r="C154" s="13" t="s">
        <v>170</v>
      </c>
      <c r="D154" s="13">
        <v>142</v>
      </c>
      <c r="E154" s="27">
        <v>0</v>
      </c>
      <c r="F154" s="27">
        <v>0</v>
      </c>
    </row>
    <row r="155" spans="1:6" ht="15.75" thickBot="1" x14ac:dyDescent="0.3">
      <c r="A155" s="12">
        <v>34286</v>
      </c>
      <c r="B155" s="21">
        <v>400271</v>
      </c>
      <c r="C155" s="13" t="s">
        <v>171</v>
      </c>
      <c r="D155" s="13">
        <v>9</v>
      </c>
      <c r="E155" s="27">
        <v>0</v>
      </c>
      <c r="F155" s="27">
        <v>0</v>
      </c>
    </row>
    <row r="156" spans="1:6" ht="15.75" thickBot="1" x14ac:dyDescent="0.3">
      <c r="A156" s="12">
        <v>34115</v>
      </c>
      <c r="B156" s="21">
        <v>400272</v>
      </c>
      <c r="C156" s="13" t="s">
        <v>172</v>
      </c>
      <c r="D156" s="14">
        <v>3708</v>
      </c>
      <c r="E156" s="27">
        <v>0</v>
      </c>
      <c r="F156" s="27">
        <v>0</v>
      </c>
    </row>
    <row r="157" spans="1:6" ht="15.75" thickBot="1" x14ac:dyDescent="0.3">
      <c r="A157" s="12">
        <v>34100</v>
      </c>
      <c r="B157" s="21">
        <v>400052</v>
      </c>
      <c r="C157" s="13" t="s">
        <v>173</v>
      </c>
      <c r="D157" s="13">
        <v>15</v>
      </c>
      <c r="E157" s="27">
        <v>0</v>
      </c>
      <c r="F157" s="27">
        <v>0</v>
      </c>
    </row>
    <row r="158" spans="1:6" ht="15.75" thickBot="1" x14ac:dyDescent="0.3">
      <c r="A158" s="12">
        <v>27707</v>
      </c>
      <c r="B158" s="21">
        <v>400340</v>
      </c>
      <c r="C158" s="13" t="s">
        <v>174</v>
      </c>
      <c r="D158" s="13">
        <v>104</v>
      </c>
      <c r="E158" s="27">
        <v>0</v>
      </c>
      <c r="F158" s="27">
        <v>0</v>
      </c>
    </row>
    <row r="159" spans="1:6" ht="15.75" thickBot="1" x14ac:dyDescent="0.3">
      <c r="A159" s="12">
        <v>34212</v>
      </c>
      <c r="B159" s="21">
        <v>400340</v>
      </c>
      <c r="C159" s="13" t="s">
        <v>175</v>
      </c>
      <c r="D159" s="13">
        <v>1</v>
      </c>
      <c r="E159" s="27">
        <v>0</v>
      </c>
      <c r="F159" s="27">
        <v>0</v>
      </c>
    </row>
    <row r="160" spans="1:6" ht="15.75" thickBot="1" x14ac:dyDescent="0.3">
      <c r="A160" s="12">
        <v>34205</v>
      </c>
      <c r="B160" s="21">
        <v>400003</v>
      </c>
      <c r="C160" s="13" t="s">
        <v>176</v>
      </c>
      <c r="D160" s="13">
        <v>1</v>
      </c>
      <c r="E160" s="27">
        <v>0</v>
      </c>
      <c r="F160" s="27">
        <v>0</v>
      </c>
    </row>
    <row r="161" spans="1:6" ht="15.75" thickBot="1" x14ac:dyDescent="0.3">
      <c r="A161" s="12">
        <v>34253</v>
      </c>
      <c r="B161" s="21">
        <v>400800</v>
      </c>
      <c r="C161" s="13" t="s">
        <v>177</v>
      </c>
      <c r="D161" s="14">
        <v>7250</v>
      </c>
      <c r="E161" s="27">
        <v>0</v>
      </c>
      <c r="F161" s="27">
        <v>0</v>
      </c>
    </row>
    <row r="162" spans="1:6" ht="15.75" thickBot="1" x14ac:dyDescent="0.3">
      <c r="A162" s="12">
        <v>46100</v>
      </c>
      <c r="B162" s="21" t="s">
        <v>178</v>
      </c>
      <c r="C162" s="13" t="s">
        <v>179</v>
      </c>
      <c r="D162" s="13">
        <v>1</v>
      </c>
      <c r="E162" s="27">
        <v>0</v>
      </c>
      <c r="F162" s="27">
        <v>0</v>
      </c>
    </row>
    <row r="163" spans="1:6" ht="15.75" thickBot="1" x14ac:dyDescent="0.3">
      <c r="A163" s="12">
        <v>46102</v>
      </c>
      <c r="B163" s="21" t="s">
        <v>178</v>
      </c>
      <c r="C163" s="13" t="s">
        <v>180</v>
      </c>
      <c r="D163" s="13">
        <v>4</v>
      </c>
      <c r="E163" s="27">
        <v>0</v>
      </c>
      <c r="F163" s="27">
        <v>0</v>
      </c>
    </row>
    <row r="164" spans="1:6" ht="15.75" thickBot="1" x14ac:dyDescent="0.3">
      <c r="A164" s="12">
        <v>15017</v>
      </c>
      <c r="B164" s="21">
        <v>400003</v>
      </c>
      <c r="C164" s="13" t="s">
        <v>181</v>
      </c>
      <c r="D164" s="13">
        <v>1</v>
      </c>
      <c r="E164" s="27">
        <v>0</v>
      </c>
      <c r="F164" s="27">
        <v>0</v>
      </c>
    </row>
    <row r="165" spans="1:6" ht="15.75" thickBot="1" x14ac:dyDescent="0.3">
      <c r="A165" s="12">
        <v>15017</v>
      </c>
      <c r="B165" s="21">
        <v>400003</v>
      </c>
      <c r="C165" s="13" t="s">
        <v>181</v>
      </c>
      <c r="D165" s="13">
        <v>6</v>
      </c>
      <c r="E165" s="27">
        <v>0</v>
      </c>
      <c r="F165" s="27">
        <v>0</v>
      </c>
    </row>
    <row r="166" spans="1:6" ht="15.75" thickBot="1" x14ac:dyDescent="0.3">
      <c r="A166" s="12">
        <v>15003</v>
      </c>
      <c r="B166" s="21">
        <v>400231</v>
      </c>
      <c r="C166" s="13" t="s">
        <v>182</v>
      </c>
      <c r="D166" s="13">
        <v>278</v>
      </c>
      <c r="E166" s="27">
        <v>0</v>
      </c>
      <c r="F166" s="27">
        <v>0</v>
      </c>
    </row>
    <row r="167" spans="1:6" ht="15.75" thickBot="1" x14ac:dyDescent="0.3">
      <c r="A167" s="12">
        <v>34207</v>
      </c>
      <c r="B167" s="21">
        <v>400274</v>
      </c>
      <c r="C167" s="13" t="s">
        <v>183</v>
      </c>
      <c r="D167" s="13">
        <v>1</v>
      </c>
      <c r="E167" s="27">
        <v>0</v>
      </c>
      <c r="F167" s="27">
        <v>0</v>
      </c>
    </row>
    <row r="168" spans="1:6" ht="15.75" thickBot="1" x14ac:dyDescent="0.3">
      <c r="A168" s="15"/>
      <c r="B168" s="22"/>
      <c r="C168" s="17" t="s">
        <v>12</v>
      </c>
      <c r="D168" s="16"/>
      <c r="E168" s="25">
        <f>SUM(E152:E167)</f>
        <v>0</v>
      </c>
      <c r="F168" s="29">
        <f>SUM(F152:F167)</f>
        <v>0</v>
      </c>
    </row>
    <row r="169" spans="1:6" ht="15.75" thickBot="1" x14ac:dyDescent="0.3">
      <c r="A169" s="15"/>
      <c r="B169" s="22"/>
      <c r="C169" s="16"/>
      <c r="D169" s="16"/>
      <c r="E169" s="25"/>
      <c r="F169" s="25"/>
    </row>
    <row r="170" spans="1:6" ht="15.75" thickBot="1" x14ac:dyDescent="0.3">
      <c r="A170" s="15"/>
      <c r="B170" s="22"/>
      <c r="C170" s="17" t="s">
        <v>184</v>
      </c>
      <c r="D170" s="16"/>
      <c r="E170" s="25"/>
      <c r="F170" s="25"/>
    </row>
    <row r="171" spans="1:6" ht="15.75" thickBot="1" x14ac:dyDescent="0.3">
      <c r="A171" s="12" t="s">
        <v>185</v>
      </c>
      <c r="B171" s="21">
        <v>450199</v>
      </c>
      <c r="C171" s="13" t="s">
        <v>186</v>
      </c>
      <c r="D171" s="13">
        <v>0</v>
      </c>
      <c r="E171" s="27">
        <v>0</v>
      </c>
      <c r="F171" s="27">
        <v>0</v>
      </c>
    </row>
    <row r="172" spans="1:6" ht="15.75" thickBot="1" x14ac:dyDescent="0.3">
      <c r="A172" s="15"/>
      <c r="B172" s="22"/>
      <c r="C172" s="17" t="s">
        <v>12</v>
      </c>
      <c r="D172" s="16"/>
      <c r="E172" s="25">
        <f>SUM(E171)</f>
        <v>0</v>
      </c>
      <c r="F172" s="29">
        <f>SUM(F171)</f>
        <v>0</v>
      </c>
    </row>
    <row r="173" spans="1:6" ht="15.75" thickBot="1" x14ac:dyDescent="0.3">
      <c r="A173" s="15"/>
      <c r="B173" s="22"/>
      <c r="C173" s="16"/>
      <c r="D173" s="16"/>
      <c r="E173" s="25"/>
      <c r="F173" s="25"/>
    </row>
    <row r="174" spans="1:6" ht="15.75" thickBot="1" x14ac:dyDescent="0.3">
      <c r="A174" s="15"/>
      <c r="B174" s="22"/>
      <c r="C174" s="17" t="s">
        <v>187</v>
      </c>
      <c r="D174" s="16"/>
      <c r="E174" s="25"/>
      <c r="F174" s="25"/>
    </row>
    <row r="175" spans="1:6" ht="15.75" thickBot="1" x14ac:dyDescent="0.3">
      <c r="A175" s="12" t="s">
        <v>188</v>
      </c>
      <c r="B175" s="21">
        <v>609999</v>
      </c>
      <c r="C175" s="13" t="s">
        <v>189</v>
      </c>
      <c r="D175" s="13">
        <v>1</v>
      </c>
      <c r="E175" s="27">
        <v>0</v>
      </c>
      <c r="F175" s="27">
        <v>0</v>
      </c>
    </row>
    <row r="176" spans="1:6" ht="15.75" thickBot="1" x14ac:dyDescent="0.3">
      <c r="A176" s="15"/>
      <c r="B176" s="22"/>
      <c r="C176" s="17" t="s">
        <v>12</v>
      </c>
      <c r="D176" s="16"/>
      <c r="E176" s="25">
        <f>SUM(E175)</f>
        <v>0</v>
      </c>
      <c r="F176" s="29">
        <f>SUM(F175)</f>
        <v>0</v>
      </c>
    </row>
    <row r="177" spans="1:6" ht="15.75" thickBot="1" x14ac:dyDescent="0.3">
      <c r="A177" s="15"/>
      <c r="B177" s="22"/>
      <c r="C177" s="16"/>
      <c r="D177" s="16"/>
      <c r="E177" s="25"/>
      <c r="F177" s="25"/>
    </row>
    <row r="178" spans="1:6" ht="15.75" thickBot="1" x14ac:dyDescent="0.3">
      <c r="A178" s="19"/>
      <c r="B178" s="22"/>
      <c r="C178" s="20" t="s">
        <v>190</v>
      </c>
      <c r="D178" s="16"/>
      <c r="E178" s="25">
        <f>SUM(E11+E24+E47+E78+E90+E123+E137+E149+E168+E172+E176)</f>
        <v>0</v>
      </c>
      <c r="F178" s="29">
        <f>SUM(F11+F24+F47+F78+F90+F123+F137+F149+F168+F172+F176)</f>
        <v>0</v>
      </c>
    </row>
    <row r="179" spans="1:6" ht="15.75" thickBot="1" x14ac:dyDescent="0.3">
      <c r="A179" s="19"/>
      <c r="B179" s="22"/>
      <c r="C179" s="16"/>
      <c r="D179" s="16"/>
      <c r="E179" s="25"/>
      <c r="F179" s="26"/>
    </row>
    <row r="180" spans="1:6" x14ac:dyDescent="0.25">
      <c r="A180" s="18" t="s">
        <v>1</v>
      </c>
      <c r="B180" s="23" t="s">
        <v>2</v>
      </c>
      <c r="C180" s="5"/>
      <c r="D180" s="6" t="s">
        <v>3</v>
      </c>
      <c r="E180" s="6" t="s">
        <v>80</v>
      </c>
      <c r="F180" s="7"/>
    </row>
    <row r="181" spans="1:6" ht="15.75" thickBot="1" x14ac:dyDescent="0.3">
      <c r="A181" s="11" t="s">
        <v>6</v>
      </c>
      <c r="B181" s="24" t="s">
        <v>6</v>
      </c>
      <c r="C181" s="9" t="s">
        <v>7</v>
      </c>
      <c r="D181" s="9" t="s">
        <v>8</v>
      </c>
      <c r="E181" s="9" t="s">
        <v>82</v>
      </c>
      <c r="F181" s="10" t="s">
        <v>82</v>
      </c>
    </row>
    <row r="182" spans="1:6" ht="15.75" thickBot="1" x14ac:dyDescent="0.3">
      <c r="A182" s="15"/>
      <c r="B182" s="22"/>
      <c r="C182" s="17" t="s">
        <v>191</v>
      </c>
      <c r="D182" s="16"/>
      <c r="E182" s="16"/>
      <c r="F182" s="16"/>
    </row>
    <row r="183" spans="1:6" ht="15.75" thickBot="1" x14ac:dyDescent="0.3">
      <c r="A183" s="12"/>
      <c r="B183" s="21"/>
      <c r="C183" s="13"/>
      <c r="D183" s="13"/>
      <c r="E183" s="27">
        <v>0</v>
      </c>
      <c r="F183" s="27">
        <v>0</v>
      </c>
    </row>
    <row r="184" spans="1:6" ht="15.75" thickBot="1" x14ac:dyDescent="0.3">
      <c r="A184" s="12"/>
      <c r="B184" s="21"/>
      <c r="C184" s="13"/>
      <c r="D184" s="13"/>
      <c r="E184" s="27">
        <v>0</v>
      </c>
      <c r="F184" s="27">
        <v>0</v>
      </c>
    </row>
    <row r="185" spans="1:6" ht="15.75" thickBot="1" x14ac:dyDescent="0.3">
      <c r="A185" s="12"/>
      <c r="B185" s="21"/>
      <c r="C185" s="13"/>
      <c r="D185" s="13"/>
      <c r="E185" s="27">
        <v>0</v>
      </c>
      <c r="F185" s="27">
        <v>0</v>
      </c>
    </row>
    <row r="186" spans="1:6" ht="15.75" thickBot="1" x14ac:dyDescent="0.3">
      <c r="A186" s="15"/>
      <c r="B186" s="22"/>
      <c r="C186" s="17" t="s">
        <v>192</v>
      </c>
      <c r="D186" s="16"/>
      <c r="E186" s="25">
        <f>SUM(E183:E185)</f>
        <v>0</v>
      </c>
      <c r="F186" s="29">
        <f>SUM(F183:F185)</f>
        <v>0</v>
      </c>
    </row>
  </sheetData>
  <mergeCells count="1">
    <mergeCell ref="C1:E6"/>
  </mergeCells>
  <pageMargins left="0.2" right="0.2" top="0.5" bottom="0.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Chatham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King-Hester</dc:creator>
  <cp:lastModifiedBy>Robin Maurer</cp:lastModifiedBy>
  <cp:lastPrinted>2021-04-09T12:56:02Z</cp:lastPrinted>
  <dcterms:created xsi:type="dcterms:W3CDTF">2021-04-08T19:55:21Z</dcterms:created>
  <dcterms:modified xsi:type="dcterms:W3CDTF">2021-04-22T13:35:39Z</dcterms:modified>
</cp:coreProperties>
</file>